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2735" windowHeight="3675"/>
  </bookViews>
  <sheets>
    <sheet name="Лист1" sheetId="1" r:id="rId1"/>
    <sheet name="Лист2" sheetId="2" r:id="rId2"/>
  </sheets>
  <definedNames>
    <definedName name="_GoBack" localSheetId="0">Лист1!$F$139</definedName>
    <definedName name="_xlnm._FilterDatabase" localSheetId="0" hidden="1">Лист1!$A$8:$I$150</definedName>
    <definedName name="_xlnm.Print_Area" localSheetId="0">Лист1!$A$1:$I$144</definedName>
  </definedNames>
  <calcPr calcId="145621"/>
</workbook>
</file>

<file path=xl/calcChain.xml><?xml version="1.0" encoding="utf-8"?>
<calcChain xmlns="http://schemas.openxmlformats.org/spreadsheetml/2006/main">
  <c r="I19" i="1" l="1"/>
  <c r="H61" i="1" l="1"/>
  <c r="H56" i="1"/>
  <c r="I50" i="1"/>
  <c r="I38" i="1" s="1"/>
  <c r="H50" i="1"/>
  <c r="I148" i="1" l="1"/>
  <c r="I145" i="1" s="1"/>
  <c r="H43" i="1"/>
  <c r="H38" i="1"/>
  <c r="I43" i="1"/>
  <c r="I24" i="1"/>
  <c r="H24" i="1"/>
  <c r="H19" i="1"/>
  <c r="I143" i="1" l="1"/>
  <c r="I140" i="1" s="1"/>
</calcChain>
</file>

<file path=xl/sharedStrings.xml><?xml version="1.0" encoding="utf-8"?>
<sst xmlns="http://schemas.openxmlformats.org/spreadsheetml/2006/main" count="517" uniqueCount="179">
  <si>
    <t xml:space="preserve"> </t>
  </si>
  <si>
    <t>Наименование подпрограммы, основного мероприятия, мероприятий, реализуемых в рамках основного мероприятия, контрольного события</t>
  </si>
  <si>
    <t>Ответственный исполнитель</t>
  </si>
  <si>
    <t>Источники финансирования</t>
  </si>
  <si>
    <t>всего</t>
  </si>
  <si>
    <t>ФБ</t>
  </si>
  <si>
    <t>РБ</t>
  </si>
  <si>
    <t>МБ</t>
  </si>
  <si>
    <t>ВИ</t>
  </si>
  <si>
    <t>Муниципальная программа (ИТОГО)</t>
  </si>
  <si>
    <t>Х</t>
  </si>
  <si>
    <t>Форма мониторинга</t>
  </si>
  <si>
    <t>реализации муниципальной программы (квартальная)</t>
  </si>
  <si>
    <t>Статус контрольного события</t>
  </si>
  <si>
    <t>План</t>
  </si>
  <si>
    <t>Факт</t>
  </si>
  <si>
    <t>План на отчетную дату</t>
  </si>
  <si>
    <t>Кассовое исполнение на отчетную дату</t>
  </si>
  <si>
    <t>Расходы на реализацию программы, тыс. руб.</t>
  </si>
  <si>
    <t>1.1</t>
  </si>
  <si>
    <t>2.1</t>
  </si>
  <si>
    <t>3.1</t>
  </si>
  <si>
    <t>Срок не наступил</t>
  </si>
  <si>
    <t>Выполнено в срок</t>
  </si>
  <si>
    <t>-</t>
  </si>
  <si>
    <t>№ пп</t>
  </si>
  <si>
    <t>Дата наступления и содержание контрольного события в отчетном периоде</t>
  </si>
  <si>
    <t xml:space="preserve">    1.  Квартальная отчетность предоставляется нарастающим итогом за 1, 2, 3 кварталы текущего года реализации муниципальной программы.
    2.  Квартальная отчетность предоставляется только в табличной форме без дополнительных обосновывающих документов (пояснительных записок).
    3.  Квартальная  отчетность  предоставляется  на  основании актуального плана  реализации муниципальной программы, который полностью интегрирован с действующей редакцией муниципальной программы.
    4.  Квартальная  отчетность  предоставляется  в  разрезе  мероприятий и контрольных событий. Строка "Основное мероприятие" не заполняется.
    5.  Графа 3 может иметь следующие статусы контрольного события: "срок не наступил",  "выполнено  в срок", "выполнено раньше срока", "просрочено" (то есть  не  выполнено),  "выполнено  позже  срока",  "не  актуально" (то есть требуется внесение изменений в муниципальную программу").
    6.  Графа 7  будет  содержать несколько строк в одном мероприятии либо контрольном  событии только в том случае, если мероприятие либо контрольное событие   финансируется   из   различных   источников.   В   случае,   если финансирование  осуществляется  только  за  счет  средств  местного бюджета деление  на  строки  с  указанием  иных  источников  бюджета  не требуется. Делается отметка "Бюджет МО ГО "Сыктывкар", заполняется 1 строка.
</t>
  </si>
  <si>
    <t>*плановое финансирование соответствует утвержденному в МП</t>
  </si>
  <si>
    <t>Ответственный исполнитель: управление по связям с общественностью и социальной работе администрации МО ГО "Сыктывкар"</t>
  </si>
  <si>
    <t>Наименование муниципальной программы: Профилактика правонарушений и обеспечение общественной безопасности</t>
  </si>
  <si>
    <t>Подпрограмма 1 «Профилактика преступлений и иных правонарушений»</t>
  </si>
  <si>
    <t>Основное мероприятие 1.1. «Организационное и информационное обеспечение деятельности заседаний межведомственной комиссии по профилактике правонарушений на территории МО ГО «Сыктывкар»</t>
  </si>
  <si>
    <t>Начальник управления по связям с общественность и социальной работе администрации МО ГО «Сыктывкар» Клюева Н.С.</t>
  </si>
  <si>
    <t>ежеквартально</t>
  </si>
  <si>
    <t>1.2</t>
  </si>
  <si>
    <t>2.1.1</t>
  </si>
  <si>
    <t>1.3</t>
  </si>
  <si>
    <t>1.2.1</t>
  </si>
  <si>
    <t>Основное мероприятие 1.3. Осуществление органом местного самоуправления отдельных государственных полномочий Республики Коми в сфере административной ответственности, предусмотренной Законом Республики Коми «Об административной ответственности в Республике Коми»</t>
  </si>
  <si>
    <t>1.3.1</t>
  </si>
  <si>
    <t>1.4</t>
  </si>
  <si>
    <t>Основное мероприятие 1.4. Содействие деятельности народной дружины в МО ГО «Сыктывкар», координация деятельности народных дружин, включенных в Региональный реестр народных дружин и общественных объединений правоохранительной направленности в Республике Коми</t>
  </si>
  <si>
    <t>1.4.1</t>
  </si>
  <si>
    <t>1.4.3</t>
  </si>
  <si>
    <t>Подпрограмма 2 «Профилактика повторных преступлений»</t>
  </si>
  <si>
    <t>Основное мероприятие 2.1. Оказание психологической и правовой помощи осужденным, освободившимся из мест лишения свободы с дополнительным наказанием или при замене неотбытой части наказания, и осужденным к наказанию, не связанному с лишением свободы</t>
  </si>
  <si>
    <t>Основное мероприятие 2.2. Содействие в трудоустройстве осужденных, освободившихся из мест лишения свободы с дополнительным наказанием или при замене неотбытой части наказания, и осужденных к наказанию, не связанному с лишением свободы</t>
  </si>
  <si>
    <t>2.2</t>
  </si>
  <si>
    <t>2.2.1</t>
  </si>
  <si>
    <t>Основное мероприятие 3.1. Организация и проведение мероприятий, направленных на профилактику социально негативных явлений среди несовершеннолетних и молодежи</t>
  </si>
  <si>
    <t>3.1.1</t>
  </si>
  <si>
    <t>3.1.2</t>
  </si>
  <si>
    <t>Основное мероприятие 3.2. Организация занятости несовершеннолетних, состоящих на профилактических учетах, в организованные формы досуга на базе общеобразовательных организаций и образовательных организаций дополнительного образования, в учреждениях спортивной подготовки и учреждениях культуры</t>
  </si>
  <si>
    <t>3.2.1</t>
  </si>
  <si>
    <t>3.2</t>
  </si>
  <si>
    <t>3.2.2.</t>
  </si>
  <si>
    <t>3.2.3</t>
  </si>
  <si>
    <t>3.3</t>
  </si>
  <si>
    <t>Основное мероприятие 3.3. Пропаганда здорового образа жизни в образовательных организациях, в учреждениях культуры, в спортивных школах среди несовершеннолетних и молодежи</t>
  </si>
  <si>
    <t>3.3.1</t>
  </si>
  <si>
    <t>3.3.2</t>
  </si>
  <si>
    <t>Подпрограмма 4 «Профилактика алкоголизма и наркомании»</t>
  </si>
  <si>
    <t>Основное мероприятие 4.1. Формирование негативного отношения учащейся молодежи к употреблению алкоголя, наркотических и психотропных веществ</t>
  </si>
  <si>
    <t>4.1</t>
  </si>
  <si>
    <t>4.1.1</t>
  </si>
  <si>
    <t>4.1.2</t>
  </si>
  <si>
    <t>4.2</t>
  </si>
  <si>
    <t>Основное мероприятие 4.2. Осуществление взаимодействия с руководителями объектов торговли и общественного питания при поступлении информации о нарушениях ограничений, установленных при реализации алкогольной продукции</t>
  </si>
  <si>
    <t>4.2.1</t>
  </si>
  <si>
    <t>Основное мероприятие 1.2. Внедрение сегмента аппаратно-программного комплекса «Безопасный город» на территории МО ГО "Сыктывкар"</t>
  </si>
  <si>
    <t>Мероприятие 1.2.1. Обеспечение бесперебойного функционирования сегмента аппаратно-програмного комплекса на территории МО ГО "Сыктывкар"</t>
  </si>
  <si>
    <t>Контрольное событие 2 Заключены договоры на техническое обслуживание оборудования системы уличного видеонаблюдеия администрации МО ГО "Сыктывкар"</t>
  </si>
  <si>
    <t>Контрольное событие 3 Заключены договоры на аварийно-восстановительные работы системы уличного видеонаблюдеия администрации МО ГО "Сыктывкар"</t>
  </si>
  <si>
    <t>Подпрограмма 3. «Профилактика безнадзорности, правонарушений и преступлений среди несовершеннолетних»</t>
  </si>
  <si>
    <t xml:space="preserve">Начальник правового управления администрации МО ГО «Сыктывкар»
Куделина Н.В. </t>
  </si>
  <si>
    <t>Мероприятие 3.2.3. Работа клубных формирований для детей и подростков в учреждениях культуры</t>
  </si>
  <si>
    <t>Мероприятие 3.2.2. Организация занятости несовершеннолетних, состоящих на различных видах профилактических учетов, в том числе в каникулярный период</t>
  </si>
  <si>
    <t>Мероприятие 3.2.1. Проведение профилактических мероприятий и акций среди учащихся, состоящих на различных видах профилактических учётов</t>
  </si>
  <si>
    <t>Мероприятие 3.1.2. Проведение заседаний Антинаркотической комиссии МО ГО «Сыктывкар»</t>
  </si>
  <si>
    <t>Мероприятие 3.1.1. Внедрение в практику работы образовательных организаций программ и методик, направленных на формирование законопослушного поведения несовершеннолетних</t>
  </si>
  <si>
    <t>Мероприятие 2.2.1. Трудоустройство осужденных, освободившихся из мест лишения свободы с дополнительным наказанием или при замене неотбытой части наказания, и осужденных к наказанию, не связанному с лишением свободы</t>
  </si>
  <si>
    <t>Мероприятие 2.1.1. Взаимодействие с ФКУ УИИ УФСИН России по Республике Коми, филиалом УИИ по Эжвинскому району г. Сыктывкара по оказанию психологической и правовой помощи осужденным, освободившимся из мест лишения свободы с дополнительным наказанием или при замене неотбытой части наказания, и осужденным к наказанию, не связанному с лишением свободы</t>
  </si>
  <si>
    <t>Мероприятие 4.1.1. Организация и проведение   мероприятий по профилактике потребления несовершеннолетними наркотических средств и психотропных веществ, алкогольной и табачной продукции</t>
  </si>
  <si>
    <t>Мероприятие 3.3.2. Участие учреждений культуры во Всероссийских межведомственных антинаркотических профилактических акциях</t>
  </si>
  <si>
    <t>Мероприятие 4.1.2. Проведение учреждениями культуры декады профилактики преступности, наркомании, алкоголизма</t>
  </si>
  <si>
    <t>Мероприятие 4.2.1. Информирование Министерства сельского хозяйства и потребительского рынка Республики Коми о поступившей информации о фактах нарушениях розничной продажи алкогольной продукции и о профилактической работе с руководителями торговых объектов</t>
  </si>
  <si>
    <t>Мероприятие 1.3.1. Осуществление государственных полномочий Республики Коми, предусмотренных ч. 4 и ч. 5 (в отношении состава административного правонарушения, предусмотренного ч. 4) ст. 3, ч. 2 и ч. 4 пунктом 3 ст. 4, ч. 3-1, ч. 5-1, ч. 5-4 (в отношении состава административного правонарушения, предусмотренного ч. 5-1) ст. 4, ст. 6 и ст. 7 Закона Республики Коми «Об административной ответственности в Республике Коми»</t>
  </si>
  <si>
    <t>Мероприятие 1.4.1. Организация функционирования народной дружины</t>
  </si>
  <si>
    <t>Мероприятие 1.4.3. Обеспечение защиты командиров и членов НД от несчастных случаев в ходе организации охраны общественного порядка</t>
  </si>
  <si>
    <t>по итогам                                                       полугодия</t>
  </si>
  <si>
    <t>Заместитель начальника управления по связям с общественностью и социальной работе администрации МО ГО «Сыктывкар»
Токарев Е.С.</t>
  </si>
  <si>
    <t>Заместитель начальника управления по связям с общественностью и социальной работе администрации МО ГО «Сыктывкар»</t>
  </si>
  <si>
    <t xml:space="preserve">Заместитель начальника управления по связям с общественностью и социальной работе администрации МО ГО «Сыктывкар», начальник отдела по финансово-экономической работе и бухгалтерскому учету </t>
  </si>
  <si>
    <t xml:space="preserve">Руководитель службы по осуществлению деятельности в сфере административного производства правового управления администрации МО ГО «Сыктывкар» </t>
  </si>
  <si>
    <t xml:space="preserve">Начальник управления ЖКХ администрации МО ГО «Сыктывкар», заместитель начальника управления дорожной инфраструктуры, транспорта и связи администрации МО ГО «Сыктывкар», руководитель администрации Эжвинского района МО ГО «Сыктывкар» </t>
  </si>
  <si>
    <t xml:space="preserve">Руководитель группы кадровой работы и делопроизводства
управления ЖКХ администрации МО ГО «Сыктывкар»,
Руководитель группы кадровой работы и делопроизводства управления дорожной ифраструктуры </t>
  </si>
  <si>
    <t xml:space="preserve">Заместитель начальника управления образования
администрации МО ГО «Сыктывкар» </t>
  </si>
  <si>
    <t xml:space="preserve">Директор МУДО «ЦППМиСП» </t>
  </si>
  <si>
    <t>Директор МУДО «ЦППМиСП»</t>
  </si>
  <si>
    <t xml:space="preserve">Заместитель начальника управления культуры администрации МО ГО «Сыктывкар» </t>
  </si>
  <si>
    <t xml:space="preserve">Директор МУДО «ЦППМиСП» 
</t>
  </si>
  <si>
    <t>Начальник отдела воспитания, дополнительного образования и молодежной политики управления образования администрации МО ГО «Сыктывкар»</t>
  </si>
  <si>
    <t>Заместитель начальника управления культуры администрации МО ГО «Сыктывкар»</t>
  </si>
  <si>
    <t xml:space="preserve">Начальник отдела воспитания, дополнительного образования и молодежной политики управления образования администрации МО ГО «Сыктывкар» </t>
  </si>
  <si>
    <t xml:space="preserve">Директор  МУДО «ЦППМиСП» </t>
  </si>
  <si>
    <t xml:space="preserve">Заместитель начальника управления экономики и анализа, заведующий отделом предпринимательства и торговли администрации МО ГО «Сыктывкар»
главный специалист отдела предпринимательства и торговли управления экономики и анализа, 
заместитель руководителя администрации Эжвинского района МО ГО «Сыктывкар» </t>
  </si>
  <si>
    <t xml:space="preserve">Заместитель начальника управления экономики и анализа, заведующий отделом предпринимательства и торговли администрации МО ГО «Сыктывкар», главный специалист отдела предпринимательства и торговли управления экономики и анализа,
Заместитель руководителя администрации Эжвинского района МО ГО «Сыктывкар» </t>
  </si>
  <si>
    <t>Заместитель начальника управления экономики и анализа, заведующий отделом предпринимательства и торговли администрации МО ГО «Сыктывкар», главный специалист отдела предпринимательства и торговли управления экономики и анализа,
заведующий отделом по экономическим вопросам и предпринимательству администрации Эжвинского района МО ГО «Сыктывкар»</t>
  </si>
  <si>
    <t>Начальник управления экономики и анализа администрации МО ГО «Сыктывкар» Разумова Ю.С.
Руководитель администрации Эжвинского района МО ГО «Сыктывкар»
Воронин С.В.</t>
  </si>
  <si>
    <t>Заместитель руководителя администрации-начальник управления образования администрации МО ГО «Сыктывкар» Бригида О.Ю., начальник управления культуры администрации МО ГО «Сыктывкар» Юрковский В.И., начальник управления физической культуры и спорта администрации МО ГО «Сыктывкар» Дудников М.М., ответственный секретарь  КПДНиЗП МО ГО «Сыктывкар» Цуварева М.И., ответственный секретарь Территориальной комиссии по делам несовершеннолетних и защите их прав Эжвинского района администрации МО ГО «Сыктывкар» Тебенькова Е.А.</t>
  </si>
  <si>
    <t>Заместитель руководителя администрации-начальник управления образования администрации МО ГО «Сыктывкар» Бригида О.Ю., начальник управления культуры администрации МО ГО «Сыктывкар» Юрковский В.И.,
начальник управления физической культуры и спорта администрации МО ГО «Сыктывкар» Дудников М.М.</t>
  </si>
  <si>
    <t>Заместитель руководителя администрации- начальник управления образования администрации МО ГО «Сыктывкар» Бригида О.Ю., начальник управления культуры администрации МО ГО «Сыктывкар» Юрковский В.И.,
начальник управления физической культуры и спорта администрации МО ГО «Сыктывкар» Дудников М.М.</t>
  </si>
  <si>
    <t xml:space="preserve">Начальник отдела воспитания, дополнительного образования и молодежной политики управления образования администрации МО ГО «Сыктывкар»,
главный специалист управления физической культуры и спорта администрации МО ГО «Сыктывкар» </t>
  </si>
  <si>
    <t xml:space="preserve">Заместитель начальника управления образования администрации МО ГО «Сыктывкар»,
начальник управления физической культуры и спорта администрации МО ГО «Сыктывкар» </t>
  </si>
  <si>
    <t>Начальник управления по связям с общественность и социальной работе администрации МО ГО «Сыктывкар» Клюева Н.С., начальник управления культуры администрации МО ГО «Сыктывкар» Юрковский В.И., начальник управления физической культуры и спорта администрации МО ГО «Сыктывкар» Дудников М.М.</t>
  </si>
  <si>
    <t>Заместитель начальника управления по связям с общественностью и социальной работе администрации МО ГО «Сыктывкар"</t>
  </si>
  <si>
    <t>Заместитель начальника управления по связям с общественностью и социальной работе администрации МО ГО «Сыктывкар»
Токарев Е.С., Руководитель администрации Эжвинского района МО ГО «Сыктывкар» Воронин С.В.</t>
  </si>
  <si>
    <t>Руководитель службы по осуществлению деятельности в сфере административного производства правового управления администрации МО ГО «Сыктывкар»</t>
  </si>
  <si>
    <t>Заместитель начальника управления образования администрации МО ГО «Сыктывкар»</t>
  </si>
  <si>
    <t>Мероприятие 1.1.1. Проведение заседаний межведомственной комиссии по профилактике правонарушений на территории МО ГО «Сыктывкар»</t>
  </si>
  <si>
    <t>Контрольное событие 1 Оформлен протокол заседания межведомственной комиссии по профилактике правонарушений на территории МО ГО «Сыктывкар»</t>
  </si>
  <si>
    <t xml:space="preserve">Заместитель начальника управления по связям с общественностью и социальной работе администрации МО ГО «Сыктывкар»,
 директор МБУ «ГИКЦ» </t>
  </si>
  <si>
    <t>Заместитель начальника управления по связям с общественностью и социальной работе администрации МО ГО «Сыктывкар»
Токарев Е.С., директор МБУ «ГИКЦ» Шаталов М.Г..,
Начальник отдела по финансово-экономической работе и бухгалтерскому учету администрации МО ГО «Сыктывкар» Безносикова Н.А.</t>
  </si>
  <si>
    <t>И.о. начальника управления ЖКХ администрации МО ГО «Сыктывкар» Бондаренко О.Б., заместитель начальника управления дорожной инфраструктуры, транспорта и связи администрации МО ГО «Сыктывкар» Зимин Б.Н., руководитель администрации Эжвинского района МО ГО «Сыктывкар»
Воронин С.В</t>
  </si>
  <si>
    <t>1.5</t>
  </si>
  <si>
    <t>Основное мероприятие 1.5. Укрепление материально-технической базы субъектов, реализующих мероприятия в области профилактики правонарушений</t>
  </si>
  <si>
    <t>1.5.1</t>
  </si>
  <si>
    <t>По мере необходимости</t>
  </si>
  <si>
    <t>Мероприятие 1.5.1. Проведение строительно-монтажных работ без изменения конфигурации помещения и его инженерных систем в муниципальном помещении, предоставляемом для работы участкового уполномоченного полиции (г. Сыктывкар, ул. Ломоносова, 50)</t>
  </si>
  <si>
    <t>30.06.2026 30.12.2026</t>
  </si>
  <si>
    <t>Контрольное событие 5. Выплачено денежное вознаграждение командирам народных дружин МО ГО «Сыктывкар» и членам НД за патрулирование, совместные рейды с сотрудниками УМВД России по г. Сыктывкару на улицах города</t>
  </si>
  <si>
    <t>Контрольное событие 8. Проведен ремонт участкового пункта</t>
  </si>
  <si>
    <t>Контрольное событие 7. Заключен договор на страхование членов народной дружины МО ГО «Сыктывкар».</t>
  </si>
  <si>
    <t>Контрольное событие 6. Предоставлен отчет о деятельности народной дружины МО ГО «Сыктывкар»</t>
  </si>
  <si>
    <t>Контрольное событие 4. Предоставлен отчет о составлении протоколов об административных правонарушениях в Министерство юстиции Республики Коми</t>
  </si>
  <si>
    <t>Контрольное событие 9. Подготовлен сводный отчет о результатах оказания психологической и правовой помощи осужденным, освободившимся из мест лишения свободы с дополнительным наказанием или при замене неотбытой части наказания, и осужденным к наказанию, не связанному с лишением свободы</t>
  </si>
  <si>
    <t>Контрольное событие 10. Предоставлен отчет о количестве трудоустроенных осужденных, освободившихся из мест лишения свободы с дополнительным наказанием или при замене неотбытой части наказания, и осужденных к наказанию, не связанному с лишением свободы</t>
  </si>
  <si>
    <t xml:space="preserve">Контрольное событие 11. Направлен отчет о реализации дополнительных общеобразовательных программ МУ ДО "ЦППМСП" </t>
  </si>
  <si>
    <t>Контрольное событие 12. Направлен отчет о проведении муниципального профилактического события "Единый день профилактики" (ЕДП), Единого консультационного дня в рамках Дня правовой помощи детям - 20 ноября (ЕКД), муниципальных родительских форумов "Родительский ВСЕобуч"</t>
  </si>
  <si>
    <t>Контрольное событие 13. Оформлен протокол заседания Антинаркотической комиссии МО ГО «Сыктывкар»</t>
  </si>
  <si>
    <t>Контрольное событие 14. Направлен отчет о персональной занятости несовершеннолетних, состоящих на профилактических учетах, во внеурочное время</t>
  </si>
  <si>
    <t xml:space="preserve">Контрольное событие 15. Направлен отчет по итогам трудоустройства, оздоровления и отдыха несовершеннолетних, состоящих на профилактических учетах, в каникулярное время </t>
  </si>
  <si>
    <t>Контрольное событие 16. Предоставлен отчет о количестве клубных формирований для детей и подростков и о количестве участников клубных формирований</t>
  </si>
  <si>
    <t>Контрольное событие 17. Направлен отчет о проведении физкультурно-оздоровительных и спортивно-массовых мероприятий и деятельности школьных спортивных клубов</t>
  </si>
  <si>
    <t>Контрольное событие 18. Направлен отчет о проведенных мероприятиях в учреждениях культуры</t>
  </si>
  <si>
    <t>Мероприятие 3.3.1. Организация и проведение мероприятий по формированию здорового образа жизни среди несовершеннолетних и молодежи</t>
  </si>
  <si>
    <t>Контрольное событие 19.Направлен отчет по итогам социально-психологического тестирования (СПТ) и профилактических медицинских осмотров учащихся</t>
  </si>
  <si>
    <t>Контрольное событие 20. Направлен отчет о проводимой профилактической работе, направленной на формирование здорового образа жизни среди несовершеннолетних</t>
  </si>
  <si>
    <t>Контрольное событие 21. Направлен отчет о результатах проведения мероприятий декады профилактики преступности, наркомании, алкоголизма</t>
  </si>
  <si>
    <t>Контрольное событие 22. Направлены 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(при наличии информации о нарушениях)</t>
  </si>
  <si>
    <t>Контрольное событие 23. Проведена разъяснительная работа с руководителями объектов торговли (общественного питания)</t>
  </si>
  <si>
    <t>Просрочено</t>
  </si>
  <si>
    <t>отчетный период II квартал 2026 года</t>
  </si>
  <si>
    <t xml:space="preserve">12.01.2026, 03.04.2026
представлены отчеты о деятельности командиров народной дружины  г. Сыктывкара, Эжвинского района МО ГО "Сыктывкар" </t>
  </si>
  <si>
    <t>Выполнено раьше срока</t>
  </si>
  <si>
    <t>Ремонт помещения в 2026 г. не состоится</t>
  </si>
  <si>
    <t>20.01.2026, 14.04.2026
выплачено денежное вознаграждение командирам народных дружин МО ГО «Сыктывкар» и членам НД за патрулирование, совместные рейды с сотрудниками УМВД России по г. Сыктывкару на улицах города (распоряжение администрации МО ГО "Сыктывкар" от 15.01.2026 № 6-р, 08.04.2026 № 190-р)</t>
  </si>
  <si>
    <t>17.02.2026; 07.05.2026
Подготовлено и направлено письмо в КПДН и ЗП МО ГО «Сыктывкар» от 17.02.2026 № 01-06/269, от 07.05.2026 № 01-06/738</t>
  </si>
  <si>
    <t>Отчет о результатах проведения профилактический мероприятий за текущий период 2026 года не запрашивали</t>
  </si>
  <si>
    <t>19.03.2026; 23.06.2026
Оформлены протоколы заседания Антинаркотической комиссии МО ГО "Сыктывкар" от 19.03.2026 № 1, от 23.06.2026 № 2</t>
  </si>
  <si>
    <t>25.03.2026; 22.06.2026
В Антинаркотическую комиссию Республики Коми направлены отчеты о результатах проведения мероприятий декады профилактики преступности, наркомании, алкоголизма от 25.03.2026 № 01-06/б/н, от 22.06.2026 № 01-06/б/н.</t>
  </si>
  <si>
    <t>26.03.2026; 25.06.2026
Протоколы межведомственной комиссии по профилактике правонарушений на территории МО ГО "Сыктывкар" от 26.03.2026 № 1, от 25.06.2026 № 2</t>
  </si>
  <si>
    <t>Выполнено раньше срока</t>
  </si>
  <si>
    <t>09.04.2026
Заключен муниципальный контракт                                                     
от 09.04.2026 № 0307300005226000107 на оказание услуг по личному страхованию народных дружинников на период их участия в мероприятиях по охране общественного порядка на территории МО ГО «Сыктывкар»</t>
  </si>
  <si>
    <t>30.06.2026 
направлен отчет в управление по связям с общественностью и социальной работе АМО ГО "Сыктывкар".  Педагогами МУДО «ЦППМСП» реализовано 17 дополнительных общеобразовательных программ в 13 школах: МАОУ «СОШ № 16», МАОУ «СОШ № 18», МАОУ «Лицей народной дипломатии», «МАОУ «Гимназия № 1», МОУ КНГ, МАОУ «СОШ № 25», МАОУ «Женская гимназия», МОУ «СОШ № 27» г. Сыктывкара, МАОУ «Технический лицей», МАОУ «СОШ № 36», МАОУ «СОШ № 26», МАОУ «СОШ № 35», логопедический пункт МУДО «ЦППМСП». Общий охват учащихся – 2120. Дополнительно реализованы 3 адаптированные дополнительные общеобразовательные программы в  МАОУ «СОШ № 18», МАОУ «СОШ № 26» с общим охватом 44 учащихся с ограниченными возможностями здоровья.</t>
  </si>
  <si>
    <t>30.06.2026 
направлен отчет в управление по связям с общественностью и социальной работе АМО ГО "Сыктывкар". Муниципальное профилактическое событие «Единый день профилактики» проведен на базах 5 школ: МОУ «СОШ № 9», МАОУ «СОШ № 16», МАОУ «СОШ № 21», МАОУ «СОШ № 22» г. Сыктывкара и МАОУ «СОШ № 35».
Профилактическими мероприятиями охвачено  6469 учащихся м, в том числе 91 учащийся, состоящий на профилактических учетах, 395 законных представителей учащихся и 306 педагогов. Муниципальный форум "Родительский ВСЕобуч" на базе МАОУ «Гимназия им. А.С. Пушкина» прошел: 12.03.2026 -  X  форум « Мир без угроз» с приглашением субъектов профилактики: сотрудников УФСБ России по Республике Коми и Центра по противодействию экстремизму МВД по Республике Коми, специалистов Регионального центра информационной безопасности детей и молодежи ГАУ РК «РИЦОКО» и АНО «Центр поиска пропавших людей Республики Коми», с охватом 129 законных представителей и 37 педагогов ;28.05.2026 -XI муниципальный форум «код #Лето_2026» с приглашением специалистов субъектов профилактики: руководителя Регионального центра информационной безопасности детей и молодежи ГАУ РК «РИЦОКО», руководителя профилактического направления АНО «Центр поиска пропавших людей Республики Коми», начальника отдела по контролю за оборотом наркотиков УМВД России по г. Сыктывкару. Родители учащихся МОО и педагоги вместе со спикерами пяти интерактивных площадок обсуждали темы: профилактика деструктивных проявлений несовершеннолетних, экстренная и кризисная помощь для детей и родителей, профилактика приобщения детей и подростков к употреблению психоактивных веществ, профилактика эмоционального выгорания, безопасность детей в городской и природной среде. Охват - 57 родителей , 34 педагога .</t>
  </si>
  <si>
    <t>30.03.2026, 30.06.2026
30.03.2026 направлен отчет в Министерство образования и науки РК  "Персональная занятость учащихся образовательных организаций МО ГО «Сыктывкар», состоящих на профилактических учетах (ОпДН, КпДНиЗП, ВШУ), за I квартал 2026 года". Всего несовершеннолетних, состоящих на профилактических учетах – 398 учащихся. Из них организованных досуговой занятостью – 395 учащихся/99 %, в том числе: 
- внеурочной деятельностью – 155 учащийся / 39 %; 
- в системе дополнительного образования – 177 учащихся/45 %;
- занятость в системе дополнительного образования  и во внеурочной деятельности одновременно – 66 учащихся/17 %.                               30.06.2026 направлен отчет в МОиН РК "Персональная занятость несовершеннолетних, состоящих на профилактических учетах, за 2 квартал 2026 года". Всего учащихся данной категории – 376 учащихся. 
-общее количество занятых несовершеннолетних – 373 учащихся/99 %, в том числе: 
- внеурочной деятельностью – 127 учащийся / 34 %; 
- в системе дополнительного образования – 124 учащихся/33 %;
- занятость в системе ДО и во внеурочной деятельности одновременно – 122 учащихся/33 %.</t>
  </si>
  <si>
    <t xml:space="preserve">31.03.2026, 30.06.2026
31.03.2026 направлен отчет в Комиссию по делам несовершеннолетних и защите их прав МО ГО "Сыктывкар" "Об организации занятости несовершеннолетних, состоящих на профиактических учетах, в том числе в период весенних каникул". В период весенних каникул организована работа площадок детских оздоровительных лагерей и лагерей труда и отдыха на базах школ г. Сыктывкара для 3547 учащихся школ, из них для 35 учащихся, состоящих на различных видах учета. 3371 учащийся 7-11 классов принял активное участие в посещении культурно – досуговых мероприятий по Пушкинской карте.                                                                                          30.06.2026 направлены отчеты в КпДНиЗП МО ГО "Сыктывкар" "Об организации занятости и отдыха несовершеннолетних, состоящих на профилаткических учетах, в илетний период 2026 года". На профилактических учетах состоит 380 учащийся из 33 школ города Сыктывкара и Эжвинского района, что составило 89 % от общего количества школ, в которых обучаются учащиеся, состоящие на различных видах учета. Из 380 учащихся данной категории, на учете в ОпДН УМВД России по г. Сыктывкару состоит 173 учащихся/45,5 % от общего количества учащихся, состоящих на различных видах учета. в июне 2026 года в рамках реализации проектов:
- «Каникулы с пользой» по дополнительной общеобразовательной программе образовательного интенсива «ПРО навыки - от идеи до смыслов» организован 100 % охват учащихся, в том числе учащихся, состоящих на различных видах учета;
- «Профилактический десант» на базе МАУ «Молодежный центр» в мероприятиях приняли участие 130 учащихся/34 % от общего количества ребят, состоящих на различных видах учета, из 18 школ/54,5 %;   - «Клуб боевых отцов» по дополнительным общеобразовательным программам, по программе «#АзимуТы» приняли участие 62 учащихся/16 % от общего количества детей данной категории из 25 школ/76 %. В рамках реализации детской оздоровительной кампании, организован отдых 31 учащегося/8 % от общего количества детей данной категории в лагерях с дневным пребыванием на базах муниципальных организаций.  </t>
  </si>
  <si>
    <t>30.06.2026
За отчетный период проведено 191 физкультурных и спортивных мероприятий в рамках Календарного плана официальных и физкультурных мероприятий МО ГО «Сыктывкар» с общим количеством участников 27 160 чел., в том числе с участием несовершеннолетних 172 мероприятий, с охватом 22 160 чел.</t>
  </si>
  <si>
    <t>30.06.2026 
направлен отчет в управление по связям с общественностью и социальной работе АМО ГО "Сыктывкар". Педагогами МУДО «ЦППМСП» проведено 131 мероприятие по вопросам формирования экологически целесообразного, здорового и безопасного образа жизни с охватом 2029 учащихся:
-классные часы по следующей тематике: «Вейпы. Осознание вреда», «Алкоголь. Осознание вреда», «Гигиенические основы здоровья», «Зависимость – есть ли шанс вырваться?», «Здоровое питание – залог здоровья», «Наркотики и молодежь», «Опасность, которая рядом»; 
     -интерактивные игры «Знать, чтобы жить!», «Будь здоров!», «Что? Где? Когда?»; 
      -проект косвенной профилактики «Дайсмен»;
-обзорные экскурсий по виртуальным залам музея вредных привычек «Выбор»;
     -образовательное событие в технологии «Информационная палатка» на тему: «Профилактика ПАВ и ВИЧ-инфекции»;
     -концерт-встреча «Я выбираю песню» и др.</t>
  </si>
  <si>
    <t>28.01.2026, 06.02.2026, 29.04.2026
В 1 квартале 2026 года направлены письма от 28.01.2026 № 01/2-02/49 и от 06.02.2026 № 01/1-06/67 по вопросу гражданина по ул. Бульварная, возле д. 13. За 2 квартал 2026 года в Министерство сельского хозяйства и потребительского рынка Республики Коми направлено 1 письмо о нарушении 3-мя объектами общественного питания постановления администрации МО ГО «Сыктывкар» от 29.11.2016 № 11/4111 «Об утверждении Порядка определения границ прилегающих территорий для установления запрета на розничную продажу алкогольной продукции на территории МО ГО «Сыктывкар» и 1 письмо от 29.04.2026 № 01/2-19/424 о нарушении Федерального закона от 22.11.1995 № 171-ФЗ «О государтсвенном регулировании производства и оборота этилового спирта, алкогольной и спиртосодержащей продукции и об ограничении потребления (распития) алкогольной продукции».</t>
  </si>
  <si>
    <t>30.03.2026
За отчетный период поступило 4 обращения граждан по вопросам деятельности объектов, реализующих алкогольную продукцию. 1 обращение перенаправлено в Министерство сельского хозяйства и потребительского рынка Республики Коми. Также направлялись запросы в Министерство сельского хозяйства и торговли Республики Коми по обращениям граждан в рамках деятельности 1 объектов торговли и общественного питания, реализующих алкоголь: кафе по пути (ИП Николаева В.Р.) ул. Бульварная, возле д. 13.
Поступил 1 инцидент посредством электронной почты из Минсельхоза РК по вопросу закрытия «ночных наливаек», и один инцидент № 377077 от 26.03.2026. 
Из системы «ОНФ» пришло 4 обращения от граждан по вопросу деятельности ночного клуба «СССР» и бара «Правда» и 2 обращения по вопросам деятельности объектов, реализующих алкогольную продукцию. 
От гражданина по вопросам деятельности объектов, реализующих алкогольную продукцию, поступали обращения от 26.01.2026 № 01/2-02/47, от 12.03.2026 № 01/2-02/156, от 12.03.2026 № 01/2-02/157; 26.01.2026 № 01/2-02/00049.</t>
  </si>
  <si>
    <t>30.06.2026
За 1 квартал 2026 года разъяснительная работа с руководителями объектов торговли (общественного питания) не проводилась. За 2 квартал 2026 года проведена разъяснительная работа с руководителями 3-х объектов общественного питания.</t>
  </si>
  <si>
    <t>09.04.2026
Заключен муниципальный контракт:                                                         
от 09.04.2026 № 0307300005226000094 на оказание услуг по ремонту и техническому обслуживанию оборудования системы видеонаблюдения на территории города Сыктывкара</t>
  </si>
  <si>
    <t>31.03.2026, 30.06.2026
За отчетный период трудоустроены для отбывания наказания в виде исправительных работ – 0 чел.                                                                судебными приставами направлены для отбывания административного наказания в виде обязательных работ – 89 чел.                                                      уголовно-исполнительной инспекцией направлены для отбывания уголовного наказания в виде обязательных работ – 21 чел.,                                100%  обратившихся за трудоустройством.                                                                 К обязательным бесплатным общественно-полезным работам было привлечено 14 осужденный.</t>
  </si>
  <si>
    <t>30.06.2026
направлен отчет в КпДН и ЗП МО ГО "Сыктывкар". Количество учащихся, у которых выявлен высочайший уровень вероятности рискового поведения (включая аддиктивное) по результатам СПТ  в 2025 – 2026 учебном году, составило 47 человек из 4 школ (АППГ – 166 человек из 12 школ). 
В профилактических медицинских осмотрах приняли участие 42 учащихся из 47 учащихся, относящихся к высочайшей группе риска и подлежащих профилактическим медицинским осмотрам, что составляет 91% (АППГ – 137 из 166/ 84%).
На момент проведения  осмотров выбыл 1 учащийся с высочайшим уровнем вероятности рискового поведения  из МАОУ «СОШ № 1» (АППГ – 2 учащихся из 2 школ).
Количество официальных отказов в ГБУЗ «Коми республиканский наркологический диспансер» от процедуры осмотра  – 4 /9 %(АППГ – 27/16%). 
В период проведения  осмотров учащихся с положительным результатом, подтвержденным химико-токсикологическим исследованием, не выявлено.</t>
  </si>
  <si>
    <t>30.03.2026, 30.06.2026
Отчеты о составлении протоколов об административных правонарушениях представлены в Министериство юстиции РК 30.03.2026, 30.06.2026</t>
  </si>
  <si>
    <t>Вывод об эффективности реализации муниципальной программы за отчетный квартал: Э = ((ВК / К) + (ОС / С)) / 2 x 100 = ((16/23)+ (464,2/2045,5))/2*100=46,1%
Эффективна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</si>
</sst>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00"/>
    <numFmt numFmtId="165" formatCode="#,##0.00_ ;\-#,##0.00\ "/>
    <numFmt numFmtId="166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8" fillId="2" borderId="13">
      <alignment horizontal="right" vertical="top" shrinkToFit="1"/>
    </xf>
    <xf numFmtId="164" fontId="9" fillId="0" borderId="14">
      <alignment horizontal="right" vertical="top" shrinkToFit="1"/>
    </xf>
  </cellStyleXfs>
  <cellXfs count="50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0" xfId="0" applyNumberFormat="1" applyFont="1" applyFill="1"/>
    <xf numFmtId="0" fontId="3" fillId="0" borderId="0" xfId="0" applyFont="1" applyFill="1"/>
    <xf numFmtId="43" fontId="2" fillId="0" borderId="3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/>
    </xf>
    <xf numFmtId="0" fontId="0" fillId="3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6" fontId="11" fillId="0" borderId="1" xfId="3" applyNumberFormat="1" applyFont="1" applyFill="1" applyBorder="1" applyProtection="1">
      <alignment horizontal="right" vertical="top" shrinkToFit="1"/>
    </xf>
    <xf numFmtId="4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 applyProtection="1">
      <alignment horizontal="center" vertical="center" shrinkToFit="1"/>
    </xf>
    <xf numFmtId="4" fontId="11" fillId="0" borderId="1" xfId="3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wrapText="1"/>
    </xf>
    <xf numFmtId="49" fontId="7" fillId="0" borderId="8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">
    <cellStyle name="st82" xfId="2"/>
    <cellStyle name="st85" xfId="3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54</xdr:row>
      <xdr:rowOff>0</xdr:rowOff>
    </xdr:from>
    <xdr:to>
      <xdr:col>3</xdr:col>
      <xdr:colOff>0</xdr:colOff>
      <xdr:row>55</xdr:row>
      <xdr:rowOff>0</xdr:rowOff>
    </xdr:to>
    <xdr:sp macro="" textlink="">
      <xdr:nvSpPr>
        <xdr:cNvPr id="2" name="TextBox 1"/>
        <xdr:cNvSpPr txBox="1"/>
      </xdr:nvSpPr>
      <xdr:spPr>
        <a:xfrm>
          <a:off x="4905375" y="24317325"/>
          <a:ext cx="1285875" cy="80962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endParaRPr lang="ru-RU" sz="1100"/>
        </a:p>
        <a:p>
          <a:pPr algn="ctr"/>
          <a:r>
            <a:rPr lang="ru-RU" sz="1000">
              <a:solidFill>
                <a:schemeClr val="dk1"/>
              </a:solidFill>
              <a:latin typeface="Times New Roman" pitchFamily="18" charset="0"/>
              <a:ea typeface="+mn-ea"/>
              <a:cs typeface="Times New Roman" pitchFamily="18" charset="0"/>
            </a:rPr>
            <a:t>Выполнено раньше срока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6"/>
  <sheetViews>
    <sheetView tabSelected="1" topLeftCell="A139" zoomScaleNormal="100" zoomScaleSheetLayoutView="10" zoomScalePageLayoutView="40" workbookViewId="0">
      <selection activeCell="F145" sqref="F145:F149"/>
    </sheetView>
  </sheetViews>
  <sheetFormatPr defaultRowHeight="15" outlineLevelRow="1" x14ac:dyDescent="0.25"/>
  <cols>
    <col min="1" max="1" width="5.28515625" style="3" customWidth="1"/>
    <col min="2" max="2" width="68.28515625" style="6" customWidth="1"/>
    <col min="3" max="3" width="19.28515625" style="6" customWidth="1"/>
    <col min="4" max="4" width="64.28515625" style="6" hidden="1" customWidth="1"/>
    <col min="5" max="5" width="16" style="6" customWidth="1"/>
    <col min="6" max="6" width="58.140625" style="6" customWidth="1"/>
    <col min="7" max="7" width="13.42578125" style="6" customWidth="1"/>
    <col min="8" max="8" width="17.140625" style="8" customWidth="1"/>
    <col min="9" max="9" width="16" style="7" customWidth="1"/>
    <col min="10" max="10" width="38.7109375" style="2" customWidth="1"/>
    <col min="11" max="16384" width="9.140625" style="2"/>
  </cols>
  <sheetData>
    <row r="1" spans="1:20" x14ac:dyDescent="0.25">
      <c r="A1" s="12"/>
      <c r="B1" s="38" t="s">
        <v>11</v>
      </c>
      <c r="C1" s="38"/>
      <c r="D1" s="38"/>
      <c r="E1" s="38"/>
      <c r="F1" s="38"/>
      <c r="G1" s="38"/>
      <c r="H1" s="38"/>
      <c r="I1" s="38"/>
    </row>
    <row r="2" spans="1:20" x14ac:dyDescent="0.25">
      <c r="B2" s="38" t="s">
        <v>12</v>
      </c>
      <c r="C2" s="38"/>
      <c r="D2" s="38"/>
      <c r="E2" s="38"/>
      <c r="F2" s="38"/>
      <c r="G2" s="38"/>
      <c r="H2" s="38"/>
      <c r="I2" s="38"/>
    </row>
    <row r="3" spans="1:20" x14ac:dyDescent="0.25">
      <c r="B3" s="38" t="s">
        <v>30</v>
      </c>
      <c r="C3" s="38"/>
      <c r="D3" s="38"/>
      <c r="E3" s="38"/>
      <c r="F3" s="38"/>
      <c r="G3" s="38"/>
      <c r="H3" s="38"/>
      <c r="I3" s="38"/>
    </row>
    <row r="4" spans="1:20" x14ac:dyDescent="0.25">
      <c r="B4" s="38" t="s">
        <v>153</v>
      </c>
      <c r="C4" s="38"/>
      <c r="D4" s="38"/>
      <c r="E4" s="38"/>
      <c r="F4" s="38"/>
      <c r="G4" s="38"/>
      <c r="H4" s="38"/>
      <c r="I4" s="38"/>
    </row>
    <row r="5" spans="1:20" x14ac:dyDescent="0.25">
      <c r="B5" s="38" t="s">
        <v>29</v>
      </c>
      <c r="C5" s="38"/>
      <c r="D5" s="38"/>
      <c r="E5" s="38"/>
      <c r="F5" s="38"/>
      <c r="G5" s="38"/>
      <c r="H5" s="38"/>
      <c r="I5" s="38"/>
    </row>
    <row r="6" spans="1:20" x14ac:dyDescent="0.25">
      <c r="A6" s="35" t="s">
        <v>0</v>
      </c>
      <c r="B6" s="35"/>
      <c r="C6" s="35"/>
      <c r="D6" s="35"/>
      <c r="E6" s="35"/>
      <c r="F6" s="35"/>
      <c r="G6" s="35"/>
      <c r="H6" s="35"/>
      <c r="I6" s="35"/>
    </row>
    <row r="7" spans="1:20" ht="15.75" customHeight="1" x14ac:dyDescent="0.25">
      <c r="A7" s="36"/>
      <c r="B7" s="36"/>
      <c r="C7" s="36"/>
      <c r="D7" s="36"/>
      <c r="E7" s="36"/>
      <c r="F7" s="36"/>
      <c r="G7" s="36"/>
      <c r="H7" s="36"/>
      <c r="I7" s="36"/>
      <c r="K7" s="4"/>
    </row>
    <row r="8" spans="1:20" ht="30.75" customHeight="1" x14ac:dyDescent="0.25">
      <c r="A8" s="37" t="s">
        <v>25</v>
      </c>
      <c r="B8" s="26" t="s">
        <v>1</v>
      </c>
      <c r="C8" s="26" t="s">
        <v>13</v>
      </c>
      <c r="D8" s="26" t="s">
        <v>2</v>
      </c>
      <c r="E8" s="48" t="s">
        <v>26</v>
      </c>
      <c r="F8" s="49"/>
      <c r="G8" s="26" t="s">
        <v>18</v>
      </c>
      <c r="H8" s="26"/>
      <c r="I8" s="26"/>
      <c r="K8" s="39" t="s">
        <v>27</v>
      </c>
      <c r="L8" s="40"/>
      <c r="M8" s="40"/>
      <c r="N8" s="40"/>
      <c r="O8" s="40"/>
      <c r="P8" s="40"/>
      <c r="Q8" s="40"/>
      <c r="R8" s="41"/>
    </row>
    <row r="9" spans="1:20" ht="38.25" x14ac:dyDescent="0.25">
      <c r="A9" s="37"/>
      <c r="B9" s="26"/>
      <c r="C9" s="26"/>
      <c r="D9" s="26"/>
      <c r="E9" s="18" t="s">
        <v>14</v>
      </c>
      <c r="F9" s="18" t="s">
        <v>15</v>
      </c>
      <c r="G9" s="18" t="s">
        <v>3</v>
      </c>
      <c r="H9" s="1" t="s">
        <v>16</v>
      </c>
      <c r="I9" s="18" t="s">
        <v>17</v>
      </c>
      <c r="K9" s="42"/>
      <c r="L9" s="43"/>
      <c r="M9" s="43"/>
      <c r="N9" s="43"/>
      <c r="O9" s="43"/>
      <c r="P9" s="43"/>
      <c r="Q9" s="43"/>
      <c r="R9" s="44"/>
    </row>
    <row r="10" spans="1:20" ht="12.75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K10" s="42"/>
      <c r="L10" s="43"/>
      <c r="M10" s="43"/>
      <c r="N10" s="43"/>
      <c r="O10" s="43"/>
      <c r="P10" s="43"/>
      <c r="Q10" s="43"/>
      <c r="R10" s="44"/>
      <c r="T10" s="2" t="s">
        <v>22</v>
      </c>
    </row>
    <row r="11" spans="1:20" ht="15" customHeight="1" x14ac:dyDescent="0.25">
      <c r="A11" s="30" t="s">
        <v>31</v>
      </c>
      <c r="B11" s="30"/>
      <c r="C11" s="30"/>
      <c r="D11" s="30"/>
      <c r="E11" s="30"/>
      <c r="F11" s="30"/>
      <c r="G11" s="30"/>
      <c r="H11" s="30"/>
      <c r="I11" s="31"/>
      <c r="K11" s="42"/>
      <c r="L11" s="43"/>
      <c r="M11" s="43"/>
      <c r="N11" s="43"/>
      <c r="O11" s="43"/>
      <c r="P11" s="43"/>
      <c r="Q11" s="43"/>
      <c r="R11" s="44"/>
      <c r="T11" s="2" t="s">
        <v>152</v>
      </c>
    </row>
    <row r="12" spans="1:20" ht="39.950000000000003" customHeight="1" x14ac:dyDescent="0.25">
      <c r="A12" s="21">
        <v>1</v>
      </c>
      <c r="B12" s="18" t="s">
        <v>32</v>
      </c>
      <c r="C12" s="18" t="s">
        <v>22</v>
      </c>
      <c r="D12" s="18" t="s">
        <v>91</v>
      </c>
      <c r="E12" s="19" t="s">
        <v>10</v>
      </c>
      <c r="F12" s="19" t="s">
        <v>10</v>
      </c>
      <c r="G12" s="20" t="s">
        <v>10</v>
      </c>
      <c r="H12" s="5" t="s">
        <v>10</v>
      </c>
      <c r="I12" s="5" t="s">
        <v>10</v>
      </c>
      <c r="K12" s="42"/>
      <c r="L12" s="43"/>
      <c r="M12" s="43"/>
      <c r="N12" s="43"/>
      <c r="O12" s="43"/>
      <c r="P12" s="43"/>
      <c r="Q12" s="43"/>
      <c r="R12" s="44"/>
      <c r="T12" s="2" t="s">
        <v>155</v>
      </c>
    </row>
    <row r="13" spans="1:20" ht="18.75" customHeight="1" x14ac:dyDescent="0.25">
      <c r="A13" s="23" t="s">
        <v>19</v>
      </c>
      <c r="B13" s="26" t="s">
        <v>120</v>
      </c>
      <c r="C13" s="27" t="s">
        <v>22</v>
      </c>
      <c r="D13" s="26" t="s">
        <v>92</v>
      </c>
      <c r="E13" s="32">
        <v>46387</v>
      </c>
      <c r="F13" s="27" t="s">
        <v>22</v>
      </c>
      <c r="G13" s="18" t="s">
        <v>4</v>
      </c>
      <c r="H13" s="14">
        <v>0</v>
      </c>
      <c r="I13" s="14">
        <v>0</v>
      </c>
      <c r="K13" s="42"/>
      <c r="L13" s="43"/>
      <c r="M13" s="43"/>
      <c r="N13" s="43"/>
      <c r="O13" s="43"/>
      <c r="P13" s="43"/>
      <c r="Q13" s="43"/>
      <c r="R13" s="44"/>
    </row>
    <row r="14" spans="1:20" ht="16.5" customHeight="1" x14ac:dyDescent="0.25">
      <c r="A14" s="24"/>
      <c r="B14" s="26"/>
      <c r="C14" s="28"/>
      <c r="D14" s="26"/>
      <c r="E14" s="32"/>
      <c r="F14" s="28"/>
      <c r="G14" s="18" t="s">
        <v>5</v>
      </c>
      <c r="H14" s="14">
        <v>0</v>
      </c>
      <c r="I14" s="14">
        <v>0</v>
      </c>
      <c r="K14" s="42"/>
      <c r="L14" s="43"/>
      <c r="M14" s="43"/>
      <c r="N14" s="43"/>
      <c r="O14" s="43"/>
      <c r="P14" s="43"/>
      <c r="Q14" s="43"/>
      <c r="R14" s="44"/>
    </row>
    <row r="15" spans="1:20" ht="15" customHeight="1" x14ac:dyDescent="0.25">
      <c r="A15" s="24"/>
      <c r="B15" s="26"/>
      <c r="C15" s="28"/>
      <c r="D15" s="26"/>
      <c r="E15" s="32"/>
      <c r="F15" s="28"/>
      <c r="G15" s="18" t="s">
        <v>6</v>
      </c>
      <c r="H15" s="14">
        <v>0</v>
      </c>
      <c r="I15" s="14">
        <v>0</v>
      </c>
      <c r="K15" s="42"/>
      <c r="L15" s="43"/>
      <c r="M15" s="43"/>
      <c r="N15" s="43"/>
      <c r="O15" s="43"/>
      <c r="P15" s="43"/>
      <c r="Q15" s="43"/>
      <c r="R15" s="44"/>
    </row>
    <row r="16" spans="1:20" ht="14.25" customHeight="1" x14ac:dyDescent="0.25">
      <c r="A16" s="24"/>
      <c r="B16" s="26"/>
      <c r="C16" s="28"/>
      <c r="D16" s="26"/>
      <c r="E16" s="32"/>
      <c r="F16" s="28"/>
      <c r="G16" s="18" t="s">
        <v>7</v>
      </c>
      <c r="H16" s="14">
        <v>0</v>
      </c>
      <c r="I16" s="14">
        <v>0</v>
      </c>
      <c r="K16" s="42"/>
      <c r="L16" s="43"/>
      <c r="M16" s="43"/>
      <c r="N16" s="43"/>
      <c r="O16" s="43"/>
      <c r="P16" s="43"/>
      <c r="Q16" s="43"/>
      <c r="R16" s="44"/>
    </row>
    <row r="17" spans="1:18" ht="15.75" customHeight="1" x14ac:dyDescent="0.25">
      <c r="A17" s="25"/>
      <c r="B17" s="26"/>
      <c r="C17" s="29"/>
      <c r="D17" s="26"/>
      <c r="E17" s="32"/>
      <c r="F17" s="29"/>
      <c r="G17" s="18" t="s">
        <v>8</v>
      </c>
      <c r="H17" s="14">
        <v>0</v>
      </c>
      <c r="I17" s="14">
        <v>0</v>
      </c>
      <c r="K17" s="42"/>
      <c r="L17" s="43"/>
      <c r="M17" s="43"/>
      <c r="N17" s="43"/>
      <c r="O17" s="43"/>
      <c r="P17" s="43"/>
      <c r="Q17" s="43"/>
      <c r="R17" s="44"/>
    </row>
    <row r="18" spans="1:18" s="9" customFormat="1" ht="51" x14ac:dyDescent="0.25">
      <c r="A18" s="11"/>
      <c r="B18" s="18" t="s">
        <v>121</v>
      </c>
      <c r="C18" s="18" t="s">
        <v>23</v>
      </c>
      <c r="D18" s="18" t="s">
        <v>92</v>
      </c>
      <c r="E18" s="19" t="s">
        <v>34</v>
      </c>
      <c r="F18" s="19" t="s">
        <v>162</v>
      </c>
      <c r="G18" s="18" t="s">
        <v>10</v>
      </c>
      <c r="H18" s="1" t="s">
        <v>10</v>
      </c>
      <c r="I18" s="1" t="s">
        <v>10</v>
      </c>
      <c r="K18" s="42"/>
      <c r="L18" s="43"/>
      <c r="M18" s="43"/>
      <c r="N18" s="43"/>
      <c r="O18" s="43"/>
      <c r="P18" s="43"/>
      <c r="Q18" s="43"/>
      <c r="R18" s="44"/>
    </row>
    <row r="19" spans="1:18" s="9" customFormat="1" ht="21" customHeight="1" x14ac:dyDescent="0.25">
      <c r="A19" s="23" t="s">
        <v>35</v>
      </c>
      <c r="B19" s="26" t="s">
        <v>70</v>
      </c>
      <c r="C19" s="27" t="s">
        <v>22</v>
      </c>
      <c r="D19" s="26" t="s">
        <v>123</v>
      </c>
      <c r="E19" s="45" t="s">
        <v>10</v>
      </c>
      <c r="F19" s="45" t="s">
        <v>10</v>
      </c>
      <c r="G19" s="18" t="s">
        <v>4</v>
      </c>
      <c r="H19" s="13">
        <f>H20+H21+H22+H23</f>
        <v>470</v>
      </c>
      <c r="I19" s="15">
        <f>I22</f>
        <v>123.96</v>
      </c>
    </row>
    <row r="20" spans="1:18" s="9" customFormat="1" ht="17.25" customHeight="1" x14ac:dyDescent="0.25">
      <c r="A20" s="24"/>
      <c r="B20" s="26"/>
      <c r="C20" s="28"/>
      <c r="D20" s="26"/>
      <c r="E20" s="46"/>
      <c r="F20" s="46"/>
      <c r="G20" s="18" t="s">
        <v>5</v>
      </c>
      <c r="H20" s="13">
        <v>0</v>
      </c>
      <c r="I20" s="13">
        <v>0</v>
      </c>
    </row>
    <row r="21" spans="1:18" s="9" customFormat="1" ht="16.5" customHeight="1" x14ac:dyDescent="0.25">
      <c r="A21" s="24"/>
      <c r="B21" s="26"/>
      <c r="C21" s="28"/>
      <c r="D21" s="26"/>
      <c r="E21" s="46"/>
      <c r="F21" s="46"/>
      <c r="G21" s="18" t="s">
        <v>6</v>
      </c>
      <c r="H21" s="13">
        <v>0</v>
      </c>
      <c r="I21" s="13">
        <v>0</v>
      </c>
    </row>
    <row r="22" spans="1:18" s="9" customFormat="1" ht="16.5" customHeight="1" x14ac:dyDescent="0.25">
      <c r="A22" s="24"/>
      <c r="B22" s="26"/>
      <c r="C22" s="28"/>
      <c r="D22" s="26"/>
      <c r="E22" s="46"/>
      <c r="F22" s="46"/>
      <c r="G22" s="18" t="s">
        <v>7</v>
      </c>
      <c r="H22" s="13">
        <v>470</v>
      </c>
      <c r="I22" s="16">
        <v>123.96</v>
      </c>
    </row>
    <row r="23" spans="1:18" s="9" customFormat="1" ht="15.75" customHeight="1" x14ac:dyDescent="0.25">
      <c r="A23" s="25"/>
      <c r="B23" s="26"/>
      <c r="C23" s="29"/>
      <c r="D23" s="26"/>
      <c r="E23" s="47"/>
      <c r="F23" s="47"/>
      <c r="G23" s="18" t="s">
        <v>8</v>
      </c>
      <c r="H23" s="13">
        <v>0</v>
      </c>
      <c r="I23" s="13">
        <v>0</v>
      </c>
    </row>
    <row r="24" spans="1:18" s="9" customFormat="1" ht="18" customHeight="1" x14ac:dyDescent="0.25">
      <c r="A24" s="23" t="s">
        <v>38</v>
      </c>
      <c r="B24" s="26" t="s">
        <v>71</v>
      </c>
      <c r="C24" s="27" t="s">
        <v>22</v>
      </c>
      <c r="D24" s="26" t="s">
        <v>122</v>
      </c>
      <c r="E24" s="32">
        <v>46387</v>
      </c>
      <c r="F24" s="27" t="s">
        <v>22</v>
      </c>
      <c r="G24" s="18" t="s">
        <v>4</v>
      </c>
      <c r="H24" s="13">
        <f>H25+H26+H27+H28</f>
        <v>470</v>
      </c>
      <c r="I24" s="15">
        <f>I27</f>
        <v>123.96</v>
      </c>
    </row>
    <row r="25" spans="1:18" s="9" customFormat="1" ht="18.75" customHeight="1" x14ac:dyDescent="0.25">
      <c r="A25" s="24"/>
      <c r="B25" s="26"/>
      <c r="C25" s="28"/>
      <c r="D25" s="26"/>
      <c r="E25" s="32"/>
      <c r="F25" s="28"/>
      <c r="G25" s="18" t="s">
        <v>5</v>
      </c>
      <c r="H25" s="13">
        <v>0</v>
      </c>
      <c r="I25" s="13">
        <v>0</v>
      </c>
    </row>
    <row r="26" spans="1:18" s="9" customFormat="1" ht="18" customHeight="1" x14ac:dyDescent="0.25">
      <c r="A26" s="24"/>
      <c r="B26" s="26"/>
      <c r="C26" s="28"/>
      <c r="D26" s="26"/>
      <c r="E26" s="32"/>
      <c r="F26" s="28"/>
      <c r="G26" s="18" t="s">
        <v>6</v>
      </c>
      <c r="H26" s="13">
        <v>0</v>
      </c>
      <c r="I26" s="13">
        <v>0</v>
      </c>
    </row>
    <row r="27" spans="1:18" s="9" customFormat="1" ht="17.25" customHeight="1" x14ac:dyDescent="0.25">
      <c r="A27" s="24"/>
      <c r="B27" s="26"/>
      <c r="C27" s="28"/>
      <c r="D27" s="26"/>
      <c r="E27" s="32"/>
      <c r="F27" s="28"/>
      <c r="G27" s="18" t="s">
        <v>7</v>
      </c>
      <c r="H27" s="13">
        <v>470</v>
      </c>
      <c r="I27" s="16">
        <v>123.96</v>
      </c>
    </row>
    <row r="28" spans="1:18" s="9" customFormat="1" ht="16.5" customHeight="1" x14ac:dyDescent="0.25">
      <c r="A28" s="25"/>
      <c r="B28" s="26"/>
      <c r="C28" s="29"/>
      <c r="D28" s="26"/>
      <c r="E28" s="32"/>
      <c r="F28" s="29"/>
      <c r="G28" s="18" t="s">
        <v>8</v>
      </c>
      <c r="H28" s="13">
        <v>0</v>
      </c>
      <c r="I28" s="13">
        <v>0</v>
      </c>
    </row>
    <row r="29" spans="1:18" ht="63.75" x14ac:dyDescent="0.25">
      <c r="A29" s="11"/>
      <c r="B29" s="18" t="s">
        <v>72</v>
      </c>
      <c r="C29" s="19" t="s">
        <v>163</v>
      </c>
      <c r="D29" s="18" t="s">
        <v>93</v>
      </c>
      <c r="E29" s="19">
        <v>46173</v>
      </c>
      <c r="F29" s="18" t="s">
        <v>174</v>
      </c>
      <c r="G29" s="18" t="s">
        <v>10</v>
      </c>
      <c r="H29" s="1" t="s">
        <v>10</v>
      </c>
      <c r="I29" s="1" t="s">
        <v>10</v>
      </c>
    </row>
    <row r="30" spans="1:18" ht="63.75" x14ac:dyDescent="0.25">
      <c r="A30" s="11"/>
      <c r="B30" s="18" t="s">
        <v>73</v>
      </c>
      <c r="C30" s="19" t="s">
        <v>163</v>
      </c>
      <c r="D30" s="18" t="s">
        <v>93</v>
      </c>
      <c r="E30" s="19">
        <v>46173</v>
      </c>
      <c r="F30" s="18" t="s">
        <v>174</v>
      </c>
      <c r="G30" s="18" t="s">
        <v>10</v>
      </c>
      <c r="H30" s="1" t="s">
        <v>10</v>
      </c>
      <c r="I30" s="1" t="s">
        <v>10</v>
      </c>
    </row>
    <row r="31" spans="1:18" ht="63.75" customHeight="1" x14ac:dyDescent="0.25">
      <c r="A31" s="11" t="s">
        <v>37</v>
      </c>
      <c r="B31" s="18" t="s">
        <v>39</v>
      </c>
      <c r="C31" s="18" t="s">
        <v>22</v>
      </c>
      <c r="D31" s="18" t="s">
        <v>75</v>
      </c>
      <c r="E31" s="19" t="s">
        <v>10</v>
      </c>
      <c r="F31" s="18" t="s">
        <v>10</v>
      </c>
      <c r="G31" s="18" t="s">
        <v>10</v>
      </c>
      <c r="H31" s="1" t="s">
        <v>10</v>
      </c>
      <c r="I31" s="1" t="s">
        <v>10</v>
      </c>
    </row>
    <row r="32" spans="1:18" ht="21" customHeight="1" x14ac:dyDescent="0.25">
      <c r="A32" s="23" t="s">
        <v>40</v>
      </c>
      <c r="B32" s="26" t="s">
        <v>87</v>
      </c>
      <c r="C32" s="27" t="s">
        <v>22</v>
      </c>
      <c r="D32" s="26" t="s">
        <v>118</v>
      </c>
      <c r="E32" s="32">
        <v>46387</v>
      </c>
      <c r="F32" s="32" t="s">
        <v>22</v>
      </c>
      <c r="G32" s="18" t="s">
        <v>4</v>
      </c>
      <c r="H32" s="14">
        <v>0</v>
      </c>
      <c r="I32" s="14">
        <v>0</v>
      </c>
    </row>
    <row r="33" spans="1:9" ht="18" customHeight="1" x14ac:dyDescent="0.25">
      <c r="A33" s="24"/>
      <c r="B33" s="26"/>
      <c r="C33" s="28"/>
      <c r="D33" s="26"/>
      <c r="E33" s="32"/>
      <c r="F33" s="32"/>
      <c r="G33" s="18" t="s">
        <v>5</v>
      </c>
      <c r="H33" s="14">
        <v>0</v>
      </c>
      <c r="I33" s="14">
        <v>0</v>
      </c>
    </row>
    <row r="34" spans="1:9" ht="16.5" customHeight="1" x14ac:dyDescent="0.25">
      <c r="A34" s="24"/>
      <c r="B34" s="26"/>
      <c r="C34" s="28"/>
      <c r="D34" s="26"/>
      <c r="E34" s="32"/>
      <c r="F34" s="32"/>
      <c r="G34" s="18" t="s">
        <v>6</v>
      </c>
      <c r="H34" s="14">
        <v>0</v>
      </c>
      <c r="I34" s="14">
        <v>0</v>
      </c>
    </row>
    <row r="35" spans="1:9" ht="18" customHeight="1" x14ac:dyDescent="0.25">
      <c r="A35" s="24"/>
      <c r="B35" s="26"/>
      <c r="C35" s="28"/>
      <c r="D35" s="26"/>
      <c r="E35" s="32"/>
      <c r="F35" s="32"/>
      <c r="G35" s="18" t="s">
        <v>7</v>
      </c>
      <c r="H35" s="14">
        <v>0</v>
      </c>
      <c r="I35" s="14">
        <v>0</v>
      </c>
    </row>
    <row r="36" spans="1:9" ht="15" customHeight="1" x14ac:dyDescent="0.25">
      <c r="A36" s="25"/>
      <c r="B36" s="26"/>
      <c r="C36" s="29"/>
      <c r="D36" s="26"/>
      <c r="E36" s="32"/>
      <c r="F36" s="32"/>
      <c r="G36" s="18" t="s">
        <v>8</v>
      </c>
      <c r="H36" s="14">
        <v>0</v>
      </c>
      <c r="I36" s="14">
        <v>0</v>
      </c>
    </row>
    <row r="37" spans="1:9" s="9" customFormat="1" ht="51" x14ac:dyDescent="0.25">
      <c r="A37" s="11"/>
      <c r="B37" s="18" t="s">
        <v>135</v>
      </c>
      <c r="C37" s="18" t="s">
        <v>23</v>
      </c>
      <c r="D37" s="18" t="s">
        <v>94</v>
      </c>
      <c r="E37" s="19" t="s">
        <v>34</v>
      </c>
      <c r="F37" s="18" t="s">
        <v>177</v>
      </c>
      <c r="G37" s="18" t="s">
        <v>10</v>
      </c>
      <c r="H37" s="1" t="s">
        <v>10</v>
      </c>
      <c r="I37" s="1" t="s">
        <v>10</v>
      </c>
    </row>
    <row r="38" spans="1:9" ht="19.5" customHeight="1" x14ac:dyDescent="0.25">
      <c r="A38" s="23" t="s">
        <v>41</v>
      </c>
      <c r="B38" s="26" t="s">
        <v>42</v>
      </c>
      <c r="C38" s="27" t="s">
        <v>22</v>
      </c>
      <c r="D38" s="26" t="s">
        <v>117</v>
      </c>
      <c r="E38" s="32" t="s">
        <v>10</v>
      </c>
      <c r="F38" s="32" t="s">
        <v>10</v>
      </c>
      <c r="G38" s="18" t="s">
        <v>4</v>
      </c>
      <c r="H38" s="14">
        <f>H41</f>
        <v>900</v>
      </c>
      <c r="I38" s="14">
        <f>I41+I50</f>
        <v>340.26</v>
      </c>
    </row>
    <row r="39" spans="1:9" ht="16.5" customHeight="1" x14ac:dyDescent="0.25">
      <c r="A39" s="24"/>
      <c r="B39" s="26"/>
      <c r="C39" s="28"/>
      <c r="D39" s="26"/>
      <c r="E39" s="32"/>
      <c r="F39" s="32"/>
      <c r="G39" s="18" t="s">
        <v>5</v>
      </c>
      <c r="H39" s="14">
        <v>0</v>
      </c>
      <c r="I39" s="14">
        <v>0</v>
      </c>
    </row>
    <row r="40" spans="1:9" ht="15.75" customHeight="1" x14ac:dyDescent="0.25">
      <c r="A40" s="24"/>
      <c r="B40" s="26"/>
      <c r="C40" s="28"/>
      <c r="D40" s="26"/>
      <c r="E40" s="32"/>
      <c r="F40" s="32"/>
      <c r="G40" s="18" t="s">
        <v>6</v>
      </c>
      <c r="H40" s="14">
        <v>0</v>
      </c>
      <c r="I40" s="14">
        <v>0</v>
      </c>
    </row>
    <row r="41" spans="1:9" ht="16.5" customHeight="1" x14ac:dyDescent="0.25">
      <c r="A41" s="24"/>
      <c r="B41" s="26"/>
      <c r="C41" s="28"/>
      <c r="D41" s="26"/>
      <c r="E41" s="32"/>
      <c r="F41" s="32"/>
      <c r="G41" s="18" t="s">
        <v>7</v>
      </c>
      <c r="H41" s="14">
        <v>900</v>
      </c>
      <c r="I41" s="16">
        <v>329.94</v>
      </c>
    </row>
    <row r="42" spans="1:9" ht="17.25" customHeight="1" x14ac:dyDescent="0.25">
      <c r="A42" s="25"/>
      <c r="B42" s="26"/>
      <c r="C42" s="29"/>
      <c r="D42" s="26"/>
      <c r="E42" s="32"/>
      <c r="F42" s="32"/>
      <c r="G42" s="18" t="s">
        <v>8</v>
      </c>
      <c r="H42" s="14">
        <v>0</v>
      </c>
      <c r="I42" s="14">
        <v>0</v>
      </c>
    </row>
    <row r="43" spans="1:9" ht="17.25" customHeight="1" x14ac:dyDescent="0.25">
      <c r="A43" s="23" t="s">
        <v>43</v>
      </c>
      <c r="B43" s="26" t="s">
        <v>88</v>
      </c>
      <c r="C43" s="27" t="s">
        <v>22</v>
      </c>
      <c r="D43" s="26" t="s">
        <v>92</v>
      </c>
      <c r="E43" s="32">
        <v>46387</v>
      </c>
      <c r="F43" s="32" t="s">
        <v>22</v>
      </c>
      <c r="G43" s="18" t="s">
        <v>4</v>
      </c>
      <c r="H43" s="14">
        <f>H46</f>
        <v>850</v>
      </c>
      <c r="I43" s="14">
        <f>I46</f>
        <v>329.94</v>
      </c>
    </row>
    <row r="44" spans="1:9" ht="15.75" customHeight="1" x14ac:dyDescent="0.25">
      <c r="A44" s="24"/>
      <c r="B44" s="26"/>
      <c r="C44" s="28"/>
      <c r="D44" s="26"/>
      <c r="E44" s="32"/>
      <c r="F44" s="32"/>
      <c r="G44" s="18" t="s">
        <v>5</v>
      </c>
      <c r="H44" s="14">
        <v>0</v>
      </c>
      <c r="I44" s="14">
        <v>0</v>
      </c>
    </row>
    <row r="45" spans="1:9" ht="15" customHeight="1" x14ac:dyDescent="0.25">
      <c r="A45" s="24"/>
      <c r="B45" s="26"/>
      <c r="C45" s="28"/>
      <c r="D45" s="26"/>
      <c r="E45" s="32"/>
      <c r="F45" s="32"/>
      <c r="G45" s="18" t="s">
        <v>6</v>
      </c>
      <c r="H45" s="14">
        <v>0</v>
      </c>
      <c r="I45" s="14">
        <v>0</v>
      </c>
    </row>
    <row r="46" spans="1:9" ht="16.5" customHeight="1" x14ac:dyDescent="0.25">
      <c r="A46" s="24"/>
      <c r="B46" s="26"/>
      <c r="C46" s="28"/>
      <c r="D46" s="26"/>
      <c r="E46" s="32"/>
      <c r="F46" s="32"/>
      <c r="G46" s="18" t="s">
        <v>7</v>
      </c>
      <c r="H46" s="14">
        <v>850</v>
      </c>
      <c r="I46" s="16">
        <v>329.94</v>
      </c>
    </row>
    <row r="47" spans="1:9" ht="15" customHeight="1" x14ac:dyDescent="0.25">
      <c r="A47" s="25"/>
      <c r="B47" s="26"/>
      <c r="C47" s="29"/>
      <c r="D47" s="26"/>
      <c r="E47" s="32"/>
      <c r="F47" s="32"/>
      <c r="G47" s="18" t="s">
        <v>8</v>
      </c>
      <c r="H47" s="14">
        <v>0</v>
      </c>
      <c r="I47" s="14">
        <v>0</v>
      </c>
    </row>
    <row r="48" spans="1:9" s="9" customFormat="1" ht="81" customHeight="1" x14ac:dyDescent="0.25">
      <c r="A48" s="11"/>
      <c r="B48" s="18" t="s">
        <v>131</v>
      </c>
      <c r="C48" s="18" t="s">
        <v>23</v>
      </c>
      <c r="D48" s="18" t="s">
        <v>116</v>
      </c>
      <c r="E48" s="19" t="s">
        <v>34</v>
      </c>
      <c r="F48" s="18" t="s">
        <v>157</v>
      </c>
      <c r="G48" s="18" t="s">
        <v>10</v>
      </c>
      <c r="H48" s="1" t="s">
        <v>10</v>
      </c>
      <c r="I48" s="1" t="s">
        <v>10</v>
      </c>
    </row>
    <row r="49" spans="1:9" s="9" customFormat="1" ht="39.950000000000003" customHeight="1" x14ac:dyDescent="0.25">
      <c r="A49" s="11"/>
      <c r="B49" s="18" t="s">
        <v>134</v>
      </c>
      <c r="C49" s="18" t="s">
        <v>23</v>
      </c>
      <c r="D49" s="18" t="s">
        <v>92</v>
      </c>
      <c r="E49" s="18" t="s">
        <v>34</v>
      </c>
      <c r="F49" s="18" t="s">
        <v>154</v>
      </c>
      <c r="G49" s="18" t="s">
        <v>10</v>
      </c>
      <c r="H49" s="1" t="s">
        <v>10</v>
      </c>
      <c r="I49" s="1" t="s">
        <v>10</v>
      </c>
    </row>
    <row r="50" spans="1:9" s="9" customFormat="1" ht="15.75" customHeight="1" x14ac:dyDescent="0.25">
      <c r="A50" s="23" t="s">
        <v>44</v>
      </c>
      <c r="B50" s="26" t="s">
        <v>89</v>
      </c>
      <c r="C50" s="27" t="s">
        <v>22</v>
      </c>
      <c r="D50" s="26" t="s">
        <v>92</v>
      </c>
      <c r="E50" s="32">
        <v>46387</v>
      </c>
      <c r="F50" s="32" t="s">
        <v>22</v>
      </c>
      <c r="G50" s="18" t="s">
        <v>4</v>
      </c>
      <c r="H50" s="14">
        <f>H53</f>
        <v>50</v>
      </c>
      <c r="I50" s="14">
        <f>I53</f>
        <v>10.32</v>
      </c>
    </row>
    <row r="51" spans="1:9" s="9" customFormat="1" ht="15.75" customHeight="1" x14ac:dyDescent="0.25">
      <c r="A51" s="24"/>
      <c r="B51" s="26"/>
      <c r="C51" s="28"/>
      <c r="D51" s="26"/>
      <c r="E51" s="32"/>
      <c r="F51" s="32"/>
      <c r="G51" s="18" t="s">
        <v>5</v>
      </c>
      <c r="H51" s="14">
        <v>0</v>
      </c>
      <c r="I51" s="14">
        <v>0</v>
      </c>
    </row>
    <row r="52" spans="1:9" s="9" customFormat="1" ht="13.5" customHeight="1" x14ac:dyDescent="0.25">
      <c r="A52" s="24"/>
      <c r="B52" s="26"/>
      <c r="C52" s="28"/>
      <c r="D52" s="26"/>
      <c r="E52" s="32"/>
      <c r="F52" s="32"/>
      <c r="G52" s="18" t="s">
        <v>6</v>
      </c>
      <c r="H52" s="14">
        <v>0</v>
      </c>
      <c r="I52" s="14">
        <v>0</v>
      </c>
    </row>
    <row r="53" spans="1:9" s="9" customFormat="1" ht="14.25" customHeight="1" x14ac:dyDescent="0.25">
      <c r="A53" s="24"/>
      <c r="B53" s="26"/>
      <c r="C53" s="28"/>
      <c r="D53" s="26"/>
      <c r="E53" s="32"/>
      <c r="F53" s="32"/>
      <c r="G53" s="18" t="s">
        <v>7</v>
      </c>
      <c r="H53" s="14">
        <v>50</v>
      </c>
      <c r="I53" s="14">
        <v>10.32</v>
      </c>
    </row>
    <row r="54" spans="1:9" s="9" customFormat="1" ht="15.75" customHeight="1" x14ac:dyDescent="0.25">
      <c r="A54" s="25"/>
      <c r="B54" s="26"/>
      <c r="C54" s="29"/>
      <c r="D54" s="26"/>
      <c r="E54" s="32"/>
      <c r="F54" s="32"/>
      <c r="G54" s="18" t="s">
        <v>8</v>
      </c>
      <c r="H54" s="14">
        <v>0</v>
      </c>
      <c r="I54" s="14">
        <v>0</v>
      </c>
    </row>
    <row r="55" spans="1:9" s="9" customFormat="1" ht="76.5" x14ac:dyDescent="0.25">
      <c r="A55" s="11"/>
      <c r="B55" s="18" t="s">
        <v>133</v>
      </c>
      <c r="C55" s="18" t="s">
        <v>22</v>
      </c>
      <c r="D55" s="18" t="s">
        <v>92</v>
      </c>
      <c r="E55" s="19">
        <v>46142</v>
      </c>
      <c r="F55" s="18" t="s">
        <v>164</v>
      </c>
      <c r="G55" s="18" t="s">
        <v>10</v>
      </c>
      <c r="H55" s="1" t="s">
        <v>10</v>
      </c>
      <c r="I55" s="1" t="s">
        <v>10</v>
      </c>
    </row>
    <row r="56" spans="1:9" ht="18" customHeight="1" x14ac:dyDescent="0.25">
      <c r="A56" s="23" t="s">
        <v>125</v>
      </c>
      <c r="B56" s="26" t="s">
        <v>126</v>
      </c>
      <c r="C56" s="27" t="s">
        <v>22</v>
      </c>
      <c r="D56" s="26" t="s">
        <v>117</v>
      </c>
      <c r="E56" s="32" t="s">
        <v>10</v>
      </c>
      <c r="F56" s="32" t="s">
        <v>156</v>
      </c>
      <c r="G56" s="18" t="s">
        <v>4</v>
      </c>
      <c r="H56" s="14">
        <f>H59</f>
        <v>800</v>
      </c>
      <c r="I56" s="14">
        <v>0</v>
      </c>
    </row>
    <row r="57" spans="1:9" ht="17.25" customHeight="1" x14ac:dyDescent="0.25">
      <c r="A57" s="24"/>
      <c r="B57" s="26"/>
      <c r="C57" s="28"/>
      <c r="D57" s="26"/>
      <c r="E57" s="32"/>
      <c r="F57" s="32"/>
      <c r="G57" s="18" t="s">
        <v>5</v>
      </c>
      <c r="H57" s="14">
        <v>0</v>
      </c>
      <c r="I57" s="14">
        <v>0</v>
      </c>
    </row>
    <row r="58" spans="1:9" ht="16.5" customHeight="1" x14ac:dyDescent="0.25">
      <c r="A58" s="24"/>
      <c r="B58" s="26"/>
      <c r="C58" s="28"/>
      <c r="D58" s="26"/>
      <c r="E58" s="32"/>
      <c r="F58" s="32"/>
      <c r="G58" s="18" t="s">
        <v>6</v>
      </c>
      <c r="H58" s="14">
        <v>0</v>
      </c>
      <c r="I58" s="14">
        <v>0</v>
      </c>
    </row>
    <row r="59" spans="1:9" ht="15" customHeight="1" x14ac:dyDescent="0.25">
      <c r="A59" s="24"/>
      <c r="B59" s="26"/>
      <c r="C59" s="28"/>
      <c r="D59" s="26"/>
      <c r="E59" s="32"/>
      <c r="F59" s="32"/>
      <c r="G59" s="18" t="s">
        <v>7</v>
      </c>
      <c r="H59" s="14">
        <v>800</v>
      </c>
      <c r="I59" s="14">
        <v>0</v>
      </c>
    </row>
    <row r="60" spans="1:9" ht="15" customHeight="1" x14ac:dyDescent="0.25">
      <c r="A60" s="25"/>
      <c r="B60" s="26"/>
      <c r="C60" s="29"/>
      <c r="D60" s="26"/>
      <c r="E60" s="32"/>
      <c r="F60" s="32"/>
      <c r="G60" s="18" t="s">
        <v>8</v>
      </c>
      <c r="H60" s="14">
        <v>0</v>
      </c>
      <c r="I60" s="14">
        <v>0</v>
      </c>
    </row>
    <row r="61" spans="1:9" ht="18.75" customHeight="1" x14ac:dyDescent="0.25">
      <c r="A61" s="23" t="s">
        <v>127</v>
      </c>
      <c r="B61" s="26" t="s">
        <v>129</v>
      </c>
      <c r="C61" s="27" t="s">
        <v>22</v>
      </c>
      <c r="D61" s="27" t="s">
        <v>22</v>
      </c>
      <c r="E61" s="32">
        <v>46387</v>
      </c>
      <c r="F61" s="32" t="s">
        <v>156</v>
      </c>
      <c r="G61" s="18" t="s">
        <v>4</v>
      </c>
      <c r="H61" s="14">
        <f>SUM(H62:H65)</f>
        <v>800</v>
      </c>
      <c r="I61" s="14">
        <v>0</v>
      </c>
    </row>
    <row r="62" spans="1:9" ht="15.75" customHeight="1" x14ac:dyDescent="0.25">
      <c r="A62" s="24"/>
      <c r="B62" s="26"/>
      <c r="C62" s="28"/>
      <c r="D62" s="28"/>
      <c r="E62" s="32"/>
      <c r="F62" s="32"/>
      <c r="G62" s="18" t="s">
        <v>5</v>
      </c>
      <c r="H62" s="14">
        <v>0</v>
      </c>
      <c r="I62" s="14">
        <v>0</v>
      </c>
    </row>
    <row r="63" spans="1:9" ht="15.75" customHeight="1" x14ac:dyDescent="0.25">
      <c r="A63" s="24"/>
      <c r="B63" s="26"/>
      <c r="C63" s="28"/>
      <c r="D63" s="28"/>
      <c r="E63" s="32"/>
      <c r="F63" s="32"/>
      <c r="G63" s="18" t="s">
        <v>6</v>
      </c>
      <c r="H63" s="14">
        <v>0</v>
      </c>
      <c r="I63" s="14">
        <v>0</v>
      </c>
    </row>
    <row r="64" spans="1:9" ht="16.5" customHeight="1" x14ac:dyDescent="0.25">
      <c r="A64" s="24"/>
      <c r="B64" s="26"/>
      <c r="C64" s="28"/>
      <c r="D64" s="28"/>
      <c r="E64" s="32"/>
      <c r="F64" s="32"/>
      <c r="G64" s="18" t="s">
        <v>7</v>
      </c>
      <c r="H64" s="14">
        <v>800</v>
      </c>
      <c r="I64" s="14">
        <v>0</v>
      </c>
    </row>
    <row r="65" spans="1:9" ht="15.75" customHeight="1" x14ac:dyDescent="0.25">
      <c r="A65" s="25"/>
      <c r="B65" s="26"/>
      <c r="C65" s="29"/>
      <c r="D65" s="29"/>
      <c r="E65" s="32"/>
      <c r="F65" s="32"/>
      <c r="G65" s="18" t="s">
        <v>8</v>
      </c>
      <c r="H65" s="14">
        <v>0</v>
      </c>
      <c r="I65" s="14">
        <v>0</v>
      </c>
    </row>
    <row r="66" spans="1:9" s="9" customFormat="1" ht="39.950000000000003" customHeight="1" x14ac:dyDescent="0.25">
      <c r="A66" s="11"/>
      <c r="B66" s="18" t="s">
        <v>132</v>
      </c>
      <c r="C66" s="18" t="s">
        <v>22</v>
      </c>
      <c r="D66" s="18" t="s">
        <v>116</v>
      </c>
      <c r="E66" s="19">
        <v>46387</v>
      </c>
      <c r="F66" s="18" t="s">
        <v>156</v>
      </c>
      <c r="G66" s="18" t="s">
        <v>10</v>
      </c>
      <c r="H66" s="1" t="s">
        <v>10</v>
      </c>
      <c r="I66" s="1" t="s">
        <v>10</v>
      </c>
    </row>
    <row r="67" spans="1:9" ht="15" customHeight="1" x14ac:dyDescent="0.25">
      <c r="A67" s="30" t="s">
        <v>45</v>
      </c>
      <c r="B67" s="30"/>
      <c r="C67" s="30"/>
      <c r="D67" s="30"/>
      <c r="E67" s="30"/>
      <c r="F67" s="30"/>
      <c r="G67" s="30"/>
      <c r="H67" s="30"/>
      <c r="I67" s="31"/>
    </row>
    <row r="68" spans="1:9" ht="19.5" customHeight="1" x14ac:dyDescent="0.25">
      <c r="A68" s="23" t="s">
        <v>20</v>
      </c>
      <c r="B68" s="26" t="s">
        <v>46</v>
      </c>
      <c r="C68" s="27" t="s">
        <v>22</v>
      </c>
      <c r="D68" s="26" t="s">
        <v>91</v>
      </c>
      <c r="E68" s="32" t="s">
        <v>10</v>
      </c>
      <c r="F68" s="32" t="s">
        <v>10</v>
      </c>
      <c r="G68" s="18" t="s">
        <v>4</v>
      </c>
      <c r="H68" s="14">
        <v>0</v>
      </c>
      <c r="I68" s="14">
        <v>0</v>
      </c>
    </row>
    <row r="69" spans="1:9" ht="16.5" customHeight="1" x14ac:dyDescent="0.25">
      <c r="A69" s="24"/>
      <c r="B69" s="26"/>
      <c r="C69" s="28"/>
      <c r="D69" s="26"/>
      <c r="E69" s="32"/>
      <c r="F69" s="32"/>
      <c r="G69" s="18" t="s">
        <v>5</v>
      </c>
      <c r="H69" s="14">
        <v>0</v>
      </c>
      <c r="I69" s="14">
        <v>0</v>
      </c>
    </row>
    <row r="70" spans="1:9" ht="17.25" customHeight="1" x14ac:dyDescent="0.25">
      <c r="A70" s="24"/>
      <c r="B70" s="26"/>
      <c r="C70" s="28"/>
      <c r="D70" s="26"/>
      <c r="E70" s="32"/>
      <c r="F70" s="32"/>
      <c r="G70" s="18" t="s">
        <v>6</v>
      </c>
      <c r="H70" s="14">
        <v>0</v>
      </c>
      <c r="I70" s="14">
        <v>0</v>
      </c>
    </row>
    <row r="71" spans="1:9" ht="16.5" customHeight="1" x14ac:dyDescent="0.25">
      <c r="A71" s="24"/>
      <c r="B71" s="26"/>
      <c r="C71" s="28"/>
      <c r="D71" s="26"/>
      <c r="E71" s="32"/>
      <c r="F71" s="32"/>
      <c r="G71" s="18" t="s">
        <v>7</v>
      </c>
      <c r="H71" s="14">
        <v>0</v>
      </c>
      <c r="I71" s="14">
        <v>0</v>
      </c>
    </row>
    <row r="72" spans="1:9" ht="18.75" customHeight="1" x14ac:dyDescent="0.25">
      <c r="A72" s="25"/>
      <c r="B72" s="26"/>
      <c r="C72" s="29"/>
      <c r="D72" s="26"/>
      <c r="E72" s="32"/>
      <c r="F72" s="32"/>
      <c r="G72" s="18" t="s">
        <v>8</v>
      </c>
      <c r="H72" s="14">
        <v>0</v>
      </c>
      <c r="I72" s="14">
        <v>0</v>
      </c>
    </row>
    <row r="73" spans="1:9" ht="20.25" customHeight="1" x14ac:dyDescent="0.25">
      <c r="A73" s="23" t="s">
        <v>36</v>
      </c>
      <c r="B73" s="26" t="s">
        <v>82</v>
      </c>
      <c r="C73" s="27" t="s">
        <v>22</v>
      </c>
      <c r="D73" s="26" t="s">
        <v>92</v>
      </c>
      <c r="E73" s="32">
        <v>46387</v>
      </c>
      <c r="F73" s="32" t="s">
        <v>22</v>
      </c>
      <c r="G73" s="18" t="s">
        <v>4</v>
      </c>
      <c r="H73" s="14">
        <v>0</v>
      </c>
      <c r="I73" s="14">
        <v>0</v>
      </c>
    </row>
    <row r="74" spans="1:9" ht="19.5" customHeight="1" x14ac:dyDescent="0.25">
      <c r="A74" s="24"/>
      <c r="B74" s="26"/>
      <c r="C74" s="28"/>
      <c r="D74" s="26"/>
      <c r="E74" s="32"/>
      <c r="F74" s="32"/>
      <c r="G74" s="18" t="s">
        <v>5</v>
      </c>
      <c r="H74" s="14">
        <v>0</v>
      </c>
      <c r="I74" s="14">
        <v>0</v>
      </c>
    </row>
    <row r="75" spans="1:9" ht="17.25" customHeight="1" x14ac:dyDescent="0.25">
      <c r="A75" s="24"/>
      <c r="B75" s="26"/>
      <c r="C75" s="28"/>
      <c r="D75" s="26"/>
      <c r="E75" s="32"/>
      <c r="F75" s="32"/>
      <c r="G75" s="18" t="s">
        <v>6</v>
      </c>
      <c r="H75" s="14">
        <v>0</v>
      </c>
      <c r="I75" s="14">
        <v>0</v>
      </c>
    </row>
    <row r="76" spans="1:9" ht="17.25" customHeight="1" x14ac:dyDescent="0.25">
      <c r="A76" s="24"/>
      <c r="B76" s="26"/>
      <c r="C76" s="28"/>
      <c r="D76" s="26"/>
      <c r="E76" s="32"/>
      <c r="F76" s="32"/>
      <c r="G76" s="18" t="s">
        <v>7</v>
      </c>
      <c r="H76" s="14">
        <v>0</v>
      </c>
      <c r="I76" s="14">
        <v>0</v>
      </c>
    </row>
    <row r="77" spans="1:9" ht="16.5" customHeight="1" x14ac:dyDescent="0.25">
      <c r="A77" s="25"/>
      <c r="B77" s="26"/>
      <c r="C77" s="29"/>
      <c r="D77" s="26"/>
      <c r="E77" s="32"/>
      <c r="F77" s="32"/>
      <c r="G77" s="18" t="s">
        <v>8</v>
      </c>
      <c r="H77" s="14">
        <v>0</v>
      </c>
      <c r="I77" s="14">
        <v>0</v>
      </c>
    </row>
    <row r="78" spans="1:9" ht="63" customHeight="1" x14ac:dyDescent="0.25">
      <c r="A78" s="11"/>
      <c r="B78" s="18" t="s">
        <v>136</v>
      </c>
      <c r="C78" s="18" t="s">
        <v>22</v>
      </c>
      <c r="D78" s="18" t="s">
        <v>92</v>
      </c>
      <c r="E78" s="18" t="s">
        <v>128</v>
      </c>
      <c r="F78" s="18" t="s">
        <v>22</v>
      </c>
      <c r="G78" s="18" t="s">
        <v>10</v>
      </c>
      <c r="H78" s="1" t="s">
        <v>10</v>
      </c>
      <c r="I78" s="1" t="s">
        <v>10</v>
      </c>
    </row>
    <row r="79" spans="1:9" ht="20.25" customHeight="1" x14ac:dyDescent="0.25">
      <c r="A79" s="23" t="s">
        <v>48</v>
      </c>
      <c r="B79" s="26" t="s">
        <v>47</v>
      </c>
      <c r="C79" s="27" t="s">
        <v>22</v>
      </c>
      <c r="D79" s="26" t="s">
        <v>124</v>
      </c>
      <c r="E79" s="32" t="s">
        <v>10</v>
      </c>
      <c r="F79" s="32" t="s">
        <v>10</v>
      </c>
      <c r="G79" s="18" t="s">
        <v>4</v>
      </c>
      <c r="H79" s="14">
        <v>0</v>
      </c>
      <c r="I79" s="14">
        <v>0</v>
      </c>
    </row>
    <row r="80" spans="1:9" ht="19.5" customHeight="1" x14ac:dyDescent="0.25">
      <c r="A80" s="24"/>
      <c r="B80" s="26"/>
      <c r="C80" s="28"/>
      <c r="D80" s="26"/>
      <c r="E80" s="32"/>
      <c r="F80" s="32"/>
      <c r="G80" s="18" t="s">
        <v>5</v>
      </c>
      <c r="H80" s="14">
        <v>0</v>
      </c>
      <c r="I80" s="14">
        <v>0</v>
      </c>
    </row>
    <row r="81" spans="1:9" ht="18" customHeight="1" x14ac:dyDescent="0.25">
      <c r="A81" s="24"/>
      <c r="B81" s="26"/>
      <c r="C81" s="28"/>
      <c r="D81" s="26"/>
      <c r="E81" s="32"/>
      <c r="F81" s="32"/>
      <c r="G81" s="18" t="s">
        <v>6</v>
      </c>
      <c r="H81" s="14">
        <v>0</v>
      </c>
      <c r="I81" s="14">
        <v>0</v>
      </c>
    </row>
    <row r="82" spans="1:9" ht="18.75" customHeight="1" x14ac:dyDescent="0.25">
      <c r="A82" s="24"/>
      <c r="B82" s="26"/>
      <c r="C82" s="28"/>
      <c r="D82" s="26"/>
      <c r="E82" s="32"/>
      <c r="F82" s="32"/>
      <c r="G82" s="18" t="s">
        <v>7</v>
      </c>
      <c r="H82" s="14">
        <v>0</v>
      </c>
      <c r="I82" s="14">
        <v>0</v>
      </c>
    </row>
    <row r="83" spans="1:9" ht="17.25" customHeight="1" x14ac:dyDescent="0.25">
      <c r="A83" s="25"/>
      <c r="B83" s="26"/>
      <c r="C83" s="29"/>
      <c r="D83" s="26"/>
      <c r="E83" s="32"/>
      <c r="F83" s="32"/>
      <c r="G83" s="18" t="s">
        <v>8</v>
      </c>
      <c r="H83" s="14">
        <v>0</v>
      </c>
      <c r="I83" s="14">
        <v>0</v>
      </c>
    </row>
    <row r="84" spans="1:9" ht="19.5" customHeight="1" x14ac:dyDescent="0.25">
      <c r="A84" s="23" t="s">
        <v>49</v>
      </c>
      <c r="B84" s="26" t="s">
        <v>81</v>
      </c>
      <c r="C84" s="27" t="s">
        <v>22</v>
      </c>
      <c r="D84" s="26" t="s">
        <v>95</v>
      </c>
      <c r="E84" s="32">
        <v>46387</v>
      </c>
      <c r="F84" s="27" t="s">
        <v>22</v>
      </c>
      <c r="G84" s="18" t="s">
        <v>4</v>
      </c>
      <c r="H84" s="14">
        <v>0</v>
      </c>
      <c r="I84" s="14">
        <v>0</v>
      </c>
    </row>
    <row r="85" spans="1:9" ht="17.25" customHeight="1" x14ac:dyDescent="0.25">
      <c r="A85" s="24"/>
      <c r="B85" s="26"/>
      <c r="C85" s="28"/>
      <c r="D85" s="26"/>
      <c r="E85" s="32"/>
      <c r="F85" s="28"/>
      <c r="G85" s="18" t="s">
        <v>5</v>
      </c>
      <c r="H85" s="14">
        <v>0</v>
      </c>
      <c r="I85" s="14">
        <v>0</v>
      </c>
    </row>
    <row r="86" spans="1:9" ht="18" customHeight="1" x14ac:dyDescent="0.25">
      <c r="A86" s="24"/>
      <c r="B86" s="26"/>
      <c r="C86" s="28"/>
      <c r="D86" s="26"/>
      <c r="E86" s="32"/>
      <c r="F86" s="28"/>
      <c r="G86" s="18" t="s">
        <v>6</v>
      </c>
      <c r="H86" s="14">
        <v>0</v>
      </c>
      <c r="I86" s="14">
        <v>0</v>
      </c>
    </row>
    <row r="87" spans="1:9" ht="18" customHeight="1" x14ac:dyDescent="0.25">
      <c r="A87" s="24"/>
      <c r="B87" s="26"/>
      <c r="C87" s="28"/>
      <c r="D87" s="26"/>
      <c r="E87" s="32"/>
      <c r="F87" s="28"/>
      <c r="G87" s="18" t="s">
        <v>7</v>
      </c>
      <c r="H87" s="14">
        <v>0</v>
      </c>
      <c r="I87" s="14">
        <v>0</v>
      </c>
    </row>
    <row r="88" spans="1:9" ht="17.25" customHeight="1" x14ac:dyDescent="0.25">
      <c r="A88" s="25"/>
      <c r="B88" s="26"/>
      <c r="C88" s="29"/>
      <c r="D88" s="26"/>
      <c r="E88" s="32"/>
      <c r="F88" s="29"/>
      <c r="G88" s="18" t="s">
        <v>8</v>
      </c>
      <c r="H88" s="14">
        <v>0</v>
      </c>
      <c r="I88" s="14">
        <v>0</v>
      </c>
    </row>
    <row r="89" spans="1:9" s="9" customFormat="1" ht="132.75" customHeight="1" x14ac:dyDescent="0.25">
      <c r="A89" s="11"/>
      <c r="B89" s="18" t="s">
        <v>137</v>
      </c>
      <c r="C89" s="18" t="s">
        <v>23</v>
      </c>
      <c r="D89" s="18" t="s">
        <v>96</v>
      </c>
      <c r="E89" s="19" t="s">
        <v>34</v>
      </c>
      <c r="F89" s="22" t="s">
        <v>175</v>
      </c>
      <c r="G89" s="18" t="s">
        <v>10</v>
      </c>
      <c r="H89" s="1" t="s">
        <v>10</v>
      </c>
      <c r="I89" s="1" t="s">
        <v>10</v>
      </c>
    </row>
    <row r="90" spans="1:9" x14ac:dyDescent="0.25">
      <c r="A90" s="30" t="s">
        <v>74</v>
      </c>
      <c r="B90" s="30"/>
      <c r="C90" s="30"/>
      <c r="D90" s="30"/>
      <c r="E90" s="30"/>
      <c r="F90" s="30"/>
      <c r="G90" s="30"/>
      <c r="H90" s="30"/>
      <c r="I90" s="31"/>
    </row>
    <row r="91" spans="1:9" ht="15.75" customHeight="1" x14ac:dyDescent="0.25">
      <c r="A91" s="23" t="s">
        <v>21</v>
      </c>
      <c r="B91" s="26" t="s">
        <v>50</v>
      </c>
      <c r="C91" s="27" t="s">
        <v>22</v>
      </c>
      <c r="D91" s="26" t="s">
        <v>110</v>
      </c>
      <c r="E91" s="32" t="s">
        <v>10</v>
      </c>
      <c r="F91" s="32" t="s">
        <v>10</v>
      </c>
      <c r="G91" s="18" t="s">
        <v>4</v>
      </c>
      <c r="H91" s="14">
        <v>0</v>
      </c>
      <c r="I91" s="14">
        <v>0</v>
      </c>
    </row>
    <row r="92" spans="1:9" ht="14.25" customHeight="1" x14ac:dyDescent="0.25">
      <c r="A92" s="24"/>
      <c r="B92" s="26"/>
      <c r="C92" s="28"/>
      <c r="D92" s="26"/>
      <c r="E92" s="32"/>
      <c r="F92" s="32"/>
      <c r="G92" s="18" t="s">
        <v>5</v>
      </c>
      <c r="H92" s="14">
        <v>0</v>
      </c>
      <c r="I92" s="14">
        <v>0</v>
      </c>
    </row>
    <row r="93" spans="1:9" ht="15.75" customHeight="1" x14ac:dyDescent="0.25">
      <c r="A93" s="24"/>
      <c r="B93" s="26"/>
      <c r="C93" s="28"/>
      <c r="D93" s="26"/>
      <c r="E93" s="32"/>
      <c r="F93" s="32"/>
      <c r="G93" s="18" t="s">
        <v>6</v>
      </c>
      <c r="H93" s="14">
        <v>0</v>
      </c>
      <c r="I93" s="14">
        <v>0</v>
      </c>
    </row>
    <row r="94" spans="1:9" ht="15" customHeight="1" x14ac:dyDescent="0.25">
      <c r="A94" s="24"/>
      <c r="B94" s="26"/>
      <c r="C94" s="28"/>
      <c r="D94" s="26"/>
      <c r="E94" s="32"/>
      <c r="F94" s="32"/>
      <c r="G94" s="18" t="s">
        <v>7</v>
      </c>
      <c r="H94" s="14">
        <v>0</v>
      </c>
      <c r="I94" s="14">
        <v>0</v>
      </c>
    </row>
    <row r="95" spans="1:9" ht="15" customHeight="1" x14ac:dyDescent="0.25">
      <c r="A95" s="25"/>
      <c r="B95" s="26"/>
      <c r="C95" s="29"/>
      <c r="D95" s="26"/>
      <c r="E95" s="32"/>
      <c r="F95" s="32"/>
      <c r="G95" s="18" t="s">
        <v>8</v>
      </c>
      <c r="H95" s="14">
        <v>0</v>
      </c>
      <c r="I95" s="14">
        <v>0</v>
      </c>
    </row>
    <row r="96" spans="1:9" ht="15.75" customHeight="1" x14ac:dyDescent="0.25">
      <c r="A96" s="23" t="s">
        <v>51</v>
      </c>
      <c r="B96" s="26" t="s">
        <v>80</v>
      </c>
      <c r="C96" s="27" t="s">
        <v>22</v>
      </c>
      <c r="D96" s="26" t="s">
        <v>97</v>
      </c>
      <c r="E96" s="32">
        <v>46387</v>
      </c>
      <c r="F96" s="27" t="s">
        <v>22</v>
      </c>
      <c r="G96" s="18" t="s">
        <v>4</v>
      </c>
      <c r="H96" s="14">
        <v>0</v>
      </c>
      <c r="I96" s="14">
        <v>0</v>
      </c>
    </row>
    <row r="97" spans="1:9" ht="16.5" customHeight="1" x14ac:dyDescent="0.25">
      <c r="A97" s="24"/>
      <c r="B97" s="26"/>
      <c r="C97" s="28"/>
      <c r="D97" s="26"/>
      <c r="E97" s="32"/>
      <c r="F97" s="28"/>
      <c r="G97" s="18" t="s">
        <v>5</v>
      </c>
      <c r="H97" s="14">
        <v>0</v>
      </c>
      <c r="I97" s="14">
        <v>0</v>
      </c>
    </row>
    <row r="98" spans="1:9" ht="16.5" customHeight="1" x14ac:dyDescent="0.25">
      <c r="A98" s="24"/>
      <c r="B98" s="26"/>
      <c r="C98" s="28"/>
      <c r="D98" s="26"/>
      <c r="E98" s="32"/>
      <c r="F98" s="28"/>
      <c r="G98" s="18" t="s">
        <v>6</v>
      </c>
      <c r="H98" s="14">
        <v>0</v>
      </c>
      <c r="I98" s="14">
        <v>0</v>
      </c>
    </row>
    <row r="99" spans="1:9" ht="15" customHeight="1" x14ac:dyDescent="0.25">
      <c r="A99" s="24"/>
      <c r="B99" s="26"/>
      <c r="C99" s="28"/>
      <c r="D99" s="26"/>
      <c r="E99" s="32"/>
      <c r="F99" s="28"/>
      <c r="G99" s="18" t="s">
        <v>7</v>
      </c>
      <c r="H99" s="14">
        <v>0</v>
      </c>
      <c r="I99" s="14">
        <v>0</v>
      </c>
    </row>
    <row r="100" spans="1:9" ht="16.5" customHeight="1" x14ac:dyDescent="0.25">
      <c r="A100" s="25"/>
      <c r="B100" s="26"/>
      <c r="C100" s="29"/>
      <c r="D100" s="26"/>
      <c r="E100" s="32"/>
      <c r="F100" s="29"/>
      <c r="G100" s="18" t="s">
        <v>8</v>
      </c>
      <c r="H100" s="14">
        <v>0</v>
      </c>
      <c r="I100" s="14">
        <v>0</v>
      </c>
    </row>
    <row r="101" spans="1:9" ht="186" customHeight="1" x14ac:dyDescent="0.25">
      <c r="A101" s="11"/>
      <c r="B101" s="18" t="s">
        <v>138</v>
      </c>
      <c r="C101" s="18" t="s">
        <v>22</v>
      </c>
      <c r="D101" s="18" t="s">
        <v>98</v>
      </c>
      <c r="E101" s="19" t="s">
        <v>130</v>
      </c>
      <c r="F101" s="18" t="s">
        <v>165</v>
      </c>
      <c r="G101" s="18" t="s">
        <v>10</v>
      </c>
      <c r="H101" s="1" t="s">
        <v>10</v>
      </c>
      <c r="I101" s="1" t="s">
        <v>10</v>
      </c>
    </row>
    <row r="102" spans="1:9" s="9" customFormat="1" ht="389.25" customHeight="1" x14ac:dyDescent="0.25">
      <c r="A102" s="11"/>
      <c r="B102" s="18" t="s">
        <v>139</v>
      </c>
      <c r="C102" s="18" t="s">
        <v>22</v>
      </c>
      <c r="D102" s="18" t="s">
        <v>99</v>
      </c>
      <c r="E102" s="19" t="s">
        <v>130</v>
      </c>
      <c r="F102" s="18" t="s">
        <v>166</v>
      </c>
      <c r="G102" s="18" t="s">
        <v>10</v>
      </c>
      <c r="H102" s="1" t="s">
        <v>10</v>
      </c>
      <c r="I102" s="1" t="s">
        <v>10</v>
      </c>
    </row>
    <row r="103" spans="1:9" ht="19.5" customHeight="1" x14ac:dyDescent="0.25">
      <c r="A103" s="23" t="s">
        <v>52</v>
      </c>
      <c r="B103" s="26" t="s">
        <v>79</v>
      </c>
      <c r="C103" s="27" t="s">
        <v>22</v>
      </c>
      <c r="D103" s="26" t="s">
        <v>100</v>
      </c>
      <c r="E103" s="32">
        <v>46387</v>
      </c>
      <c r="F103" s="27" t="s">
        <v>22</v>
      </c>
      <c r="G103" s="18" t="s">
        <v>4</v>
      </c>
      <c r="H103" s="14">
        <v>0</v>
      </c>
      <c r="I103" s="14">
        <v>0</v>
      </c>
    </row>
    <row r="104" spans="1:9" ht="18" customHeight="1" x14ac:dyDescent="0.25">
      <c r="A104" s="24"/>
      <c r="B104" s="26"/>
      <c r="C104" s="28"/>
      <c r="D104" s="26"/>
      <c r="E104" s="32"/>
      <c r="F104" s="28"/>
      <c r="G104" s="18" t="s">
        <v>5</v>
      </c>
      <c r="H104" s="14">
        <v>0</v>
      </c>
      <c r="I104" s="14">
        <v>0</v>
      </c>
    </row>
    <row r="105" spans="1:9" ht="17.25" customHeight="1" x14ac:dyDescent="0.25">
      <c r="A105" s="24"/>
      <c r="B105" s="26"/>
      <c r="C105" s="28"/>
      <c r="D105" s="26"/>
      <c r="E105" s="32"/>
      <c r="F105" s="28"/>
      <c r="G105" s="18" t="s">
        <v>6</v>
      </c>
      <c r="H105" s="14">
        <v>0</v>
      </c>
      <c r="I105" s="14">
        <v>0</v>
      </c>
    </row>
    <row r="106" spans="1:9" ht="17.25" customHeight="1" x14ac:dyDescent="0.25">
      <c r="A106" s="24"/>
      <c r="B106" s="26"/>
      <c r="C106" s="28"/>
      <c r="D106" s="26"/>
      <c r="E106" s="32"/>
      <c r="F106" s="28"/>
      <c r="G106" s="18" t="s">
        <v>7</v>
      </c>
      <c r="H106" s="14">
        <v>0</v>
      </c>
      <c r="I106" s="14">
        <v>0</v>
      </c>
    </row>
    <row r="107" spans="1:9" ht="16.5" customHeight="1" x14ac:dyDescent="0.25">
      <c r="A107" s="25"/>
      <c r="B107" s="26"/>
      <c r="C107" s="29"/>
      <c r="D107" s="26"/>
      <c r="E107" s="32"/>
      <c r="F107" s="29"/>
      <c r="G107" s="18" t="s">
        <v>8</v>
      </c>
      <c r="H107" s="14">
        <v>0</v>
      </c>
      <c r="I107" s="14">
        <v>0</v>
      </c>
    </row>
    <row r="108" spans="1:9" s="9" customFormat="1" ht="39.950000000000003" customHeight="1" x14ac:dyDescent="0.25">
      <c r="A108" s="11"/>
      <c r="B108" s="18" t="s">
        <v>140</v>
      </c>
      <c r="C108" s="18" t="s">
        <v>23</v>
      </c>
      <c r="D108" s="18" t="s">
        <v>100</v>
      </c>
      <c r="E108" s="19" t="s">
        <v>34</v>
      </c>
      <c r="F108" s="18" t="s">
        <v>160</v>
      </c>
      <c r="G108" s="18" t="s">
        <v>10</v>
      </c>
      <c r="H108" s="1" t="s">
        <v>10</v>
      </c>
      <c r="I108" s="1" t="s">
        <v>10</v>
      </c>
    </row>
    <row r="109" spans="1:9" ht="20.25" customHeight="1" x14ac:dyDescent="0.25">
      <c r="A109" s="23" t="s">
        <v>55</v>
      </c>
      <c r="B109" s="26" t="s">
        <v>53</v>
      </c>
      <c r="C109" s="27" t="s">
        <v>22</v>
      </c>
      <c r="D109" s="26" t="s">
        <v>111</v>
      </c>
      <c r="E109" s="32" t="s">
        <v>10</v>
      </c>
      <c r="F109" s="32" t="s">
        <v>10</v>
      </c>
      <c r="G109" s="18" t="s">
        <v>4</v>
      </c>
      <c r="H109" s="14">
        <v>0</v>
      </c>
      <c r="I109" s="14">
        <v>0</v>
      </c>
    </row>
    <row r="110" spans="1:9" ht="18.75" customHeight="1" x14ac:dyDescent="0.25">
      <c r="A110" s="24"/>
      <c r="B110" s="26"/>
      <c r="C110" s="28"/>
      <c r="D110" s="26"/>
      <c r="E110" s="32"/>
      <c r="F110" s="32"/>
      <c r="G110" s="18" t="s">
        <v>5</v>
      </c>
      <c r="H110" s="14">
        <v>0</v>
      </c>
      <c r="I110" s="14">
        <v>0</v>
      </c>
    </row>
    <row r="111" spans="1:9" ht="18" customHeight="1" x14ac:dyDescent="0.25">
      <c r="A111" s="24"/>
      <c r="B111" s="26"/>
      <c r="C111" s="28"/>
      <c r="D111" s="26"/>
      <c r="E111" s="32"/>
      <c r="F111" s="32"/>
      <c r="G111" s="18" t="s">
        <v>6</v>
      </c>
      <c r="H111" s="14">
        <v>0</v>
      </c>
      <c r="I111" s="14">
        <v>0</v>
      </c>
    </row>
    <row r="112" spans="1:9" ht="18.75" customHeight="1" x14ac:dyDescent="0.25">
      <c r="A112" s="24"/>
      <c r="B112" s="26"/>
      <c r="C112" s="28"/>
      <c r="D112" s="26"/>
      <c r="E112" s="32"/>
      <c r="F112" s="32"/>
      <c r="G112" s="18" t="s">
        <v>7</v>
      </c>
      <c r="H112" s="14">
        <v>0</v>
      </c>
      <c r="I112" s="14">
        <v>0</v>
      </c>
    </row>
    <row r="113" spans="1:9" ht="17.25" customHeight="1" x14ac:dyDescent="0.25">
      <c r="A113" s="25"/>
      <c r="B113" s="26"/>
      <c r="C113" s="29"/>
      <c r="D113" s="26"/>
      <c r="E113" s="32"/>
      <c r="F113" s="32"/>
      <c r="G113" s="18" t="s">
        <v>8</v>
      </c>
      <c r="H113" s="14">
        <v>0</v>
      </c>
      <c r="I113" s="14">
        <v>0</v>
      </c>
    </row>
    <row r="114" spans="1:9" ht="39.950000000000003" customHeight="1" x14ac:dyDescent="0.25">
      <c r="A114" s="11" t="s">
        <v>54</v>
      </c>
      <c r="B114" s="18" t="s">
        <v>78</v>
      </c>
      <c r="C114" s="18" t="s">
        <v>22</v>
      </c>
      <c r="D114" s="18" t="s">
        <v>97</v>
      </c>
      <c r="E114" s="19">
        <v>46387</v>
      </c>
      <c r="F114" s="19" t="s">
        <v>22</v>
      </c>
      <c r="G114" s="18" t="s">
        <v>10</v>
      </c>
      <c r="H114" s="1" t="s">
        <v>10</v>
      </c>
      <c r="I114" s="1" t="s">
        <v>10</v>
      </c>
    </row>
    <row r="115" spans="1:9" s="9" customFormat="1" ht="291.75" customHeight="1" x14ac:dyDescent="0.25">
      <c r="A115" s="11"/>
      <c r="B115" s="18" t="s">
        <v>141</v>
      </c>
      <c r="C115" s="18" t="s">
        <v>23</v>
      </c>
      <c r="D115" s="18" t="s">
        <v>101</v>
      </c>
      <c r="E115" s="19" t="s">
        <v>34</v>
      </c>
      <c r="F115" s="10" t="s">
        <v>167</v>
      </c>
      <c r="G115" s="18" t="s">
        <v>10</v>
      </c>
      <c r="H115" s="1" t="s">
        <v>10</v>
      </c>
      <c r="I115" s="1" t="s">
        <v>10</v>
      </c>
    </row>
    <row r="116" spans="1:9" ht="39.950000000000003" customHeight="1" x14ac:dyDescent="0.25">
      <c r="A116" s="11" t="s">
        <v>56</v>
      </c>
      <c r="B116" s="18" t="s">
        <v>77</v>
      </c>
      <c r="C116" s="18" t="s">
        <v>22</v>
      </c>
      <c r="D116" s="18" t="s">
        <v>98</v>
      </c>
      <c r="E116" s="19">
        <v>46387</v>
      </c>
      <c r="F116" s="18" t="s">
        <v>22</v>
      </c>
      <c r="G116" s="18" t="s">
        <v>10</v>
      </c>
      <c r="H116" s="1" t="s">
        <v>10</v>
      </c>
      <c r="I116" s="1" t="s">
        <v>10</v>
      </c>
    </row>
    <row r="117" spans="1:9" ht="342.75" customHeight="1" x14ac:dyDescent="0.25">
      <c r="A117" s="11"/>
      <c r="B117" s="18" t="s">
        <v>142</v>
      </c>
      <c r="C117" s="18" t="s">
        <v>23</v>
      </c>
      <c r="D117" s="18" t="s">
        <v>102</v>
      </c>
      <c r="E117" s="19" t="s">
        <v>34</v>
      </c>
      <c r="F117" s="17" t="s">
        <v>168</v>
      </c>
      <c r="G117" s="18" t="s">
        <v>10</v>
      </c>
      <c r="H117" s="1" t="s">
        <v>10</v>
      </c>
      <c r="I117" s="1" t="s">
        <v>10</v>
      </c>
    </row>
    <row r="118" spans="1:9" ht="39.950000000000003" customHeight="1" x14ac:dyDescent="0.25">
      <c r="A118" s="11" t="s">
        <v>57</v>
      </c>
      <c r="B118" s="18" t="s">
        <v>76</v>
      </c>
      <c r="C118" s="18" t="s">
        <v>22</v>
      </c>
      <c r="D118" s="18" t="s">
        <v>100</v>
      </c>
      <c r="E118" s="19">
        <v>46387</v>
      </c>
      <c r="F118" s="18" t="s">
        <v>22</v>
      </c>
      <c r="G118" s="18" t="s">
        <v>10</v>
      </c>
      <c r="H118" s="1" t="s">
        <v>10</v>
      </c>
      <c r="I118" s="1" t="s">
        <v>10</v>
      </c>
    </row>
    <row r="119" spans="1:9" s="9" customFormat="1" ht="39.950000000000003" customHeight="1" x14ac:dyDescent="0.25">
      <c r="A119" s="11"/>
      <c r="B119" s="18" t="s">
        <v>143</v>
      </c>
      <c r="C119" s="18" t="s">
        <v>23</v>
      </c>
      <c r="D119" s="18" t="s">
        <v>103</v>
      </c>
      <c r="E119" s="19" t="s">
        <v>34</v>
      </c>
      <c r="F119" s="10" t="s">
        <v>158</v>
      </c>
      <c r="G119" s="18" t="s">
        <v>10</v>
      </c>
      <c r="H119" s="1" t="s">
        <v>10</v>
      </c>
      <c r="I119" s="1" t="s">
        <v>10</v>
      </c>
    </row>
    <row r="120" spans="1:9" ht="20.25" customHeight="1" x14ac:dyDescent="0.25">
      <c r="A120" s="23" t="s">
        <v>58</v>
      </c>
      <c r="B120" s="26" t="s">
        <v>59</v>
      </c>
      <c r="C120" s="27" t="s">
        <v>22</v>
      </c>
      <c r="D120" s="26" t="s">
        <v>112</v>
      </c>
      <c r="E120" s="32" t="s">
        <v>10</v>
      </c>
      <c r="F120" s="32" t="s">
        <v>10</v>
      </c>
      <c r="G120" s="18" t="s">
        <v>4</v>
      </c>
      <c r="H120" s="14">
        <v>0</v>
      </c>
      <c r="I120" s="14">
        <v>0</v>
      </c>
    </row>
    <row r="121" spans="1:9" ht="18.75" customHeight="1" x14ac:dyDescent="0.25">
      <c r="A121" s="24"/>
      <c r="B121" s="26"/>
      <c r="C121" s="28"/>
      <c r="D121" s="26"/>
      <c r="E121" s="32"/>
      <c r="F121" s="32"/>
      <c r="G121" s="18" t="s">
        <v>5</v>
      </c>
      <c r="H121" s="14">
        <v>0</v>
      </c>
      <c r="I121" s="14">
        <v>0</v>
      </c>
    </row>
    <row r="122" spans="1:9" ht="18" customHeight="1" x14ac:dyDescent="0.25">
      <c r="A122" s="24"/>
      <c r="B122" s="26"/>
      <c r="C122" s="28"/>
      <c r="D122" s="26"/>
      <c r="E122" s="32"/>
      <c r="F122" s="32"/>
      <c r="G122" s="18" t="s">
        <v>6</v>
      </c>
      <c r="H122" s="14">
        <v>0</v>
      </c>
      <c r="I122" s="14">
        <v>0</v>
      </c>
    </row>
    <row r="123" spans="1:9" ht="17.25" customHeight="1" x14ac:dyDescent="0.25">
      <c r="A123" s="24"/>
      <c r="B123" s="26"/>
      <c r="C123" s="28"/>
      <c r="D123" s="26"/>
      <c r="E123" s="32"/>
      <c r="F123" s="32"/>
      <c r="G123" s="18" t="s">
        <v>7</v>
      </c>
      <c r="H123" s="14">
        <v>0</v>
      </c>
      <c r="I123" s="14">
        <v>0</v>
      </c>
    </row>
    <row r="124" spans="1:9" ht="18" customHeight="1" x14ac:dyDescent="0.25">
      <c r="A124" s="25"/>
      <c r="B124" s="26"/>
      <c r="C124" s="29"/>
      <c r="D124" s="26"/>
      <c r="E124" s="32"/>
      <c r="F124" s="32"/>
      <c r="G124" s="18" t="s">
        <v>8</v>
      </c>
      <c r="H124" s="14">
        <v>0</v>
      </c>
      <c r="I124" s="14">
        <v>0</v>
      </c>
    </row>
    <row r="125" spans="1:9" ht="39.950000000000003" customHeight="1" x14ac:dyDescent="0.25">
      <c r="A125" s="11" t="s">
        <v>60</v>
      </c>
      <c r="B125" s="18" t="s">
        <v>146</v>
      </c>
      <c r="C125" s="18" t="s">
        <v>22</v>
      </c>
      <c r="D125" s="18" t="s">
        <v>114</v>
      </c>
      <c r="E125" s="19">
        <v>46387</v>
      </c>
      <c r="F125" s="18" t="s">
        <v>22</v>
      </c>
      <c r="G125" s="18" t="s">
        <v>10</v>
      </c>
      <c r="H125" s="1" t="s">
        <v>10</v>
      </c>
      <c r="I125" s="1" t="s">
        <v>10</v>
      </c>
    </row>
    <row r="126" spans="1:9" s="9" customFormat="1" ht="87.75" customHeight="1" x14ac:dyDescent="0.25">
      <c r="A126" s="11"/>
      <c r="B126" s="18" t="s">
        <v>144</v>
      </c>
      <c r="C126" s="18" t="s">
        <v>22</v>
      </c>
      <c r="D126" s="18" t="s">
        <v>113</v>
      </c>
      <c r="E126" s="19" t="s">
        <v>130</v>
      </c>
      <c r="F126" s="18" t="s">
        <v>169</v>
      </c>
      <c r="G126" s="18" t="s">
        <v>10</v>
      </c>
      <c r="H126" s="1" t="s">
        <v>10</v>
      </c>
      <c r="I126" s="1" t="s">
        <v>10</v>
      </c>
    </row>
    <row r="127" spans="1:9" ht="39.950000000000003" customHeight="1" x14ac:dyDescent="0.25">
      <c r="A127" s="11" t="s">
        <v>61</v>
      </c>
      <c r="B127" s="18" t="s">
        <v>84</v>
      </c>
      <c r="C127" s="18" t="s">
        <v>22</v>
      </c>
      <c r="D127" s="18" t="s">
        <v>114</v>
      </c>
      <c r="E127" s="19">
        <v>46387</v>
      </c>
      <c r="F127" s="18" t="s">
        <v>22</v>
      </c>
      <c r="G127" s="18" t="s">
        <v>10</v>
      </c>
      <c r="H127" s="1" t="s">
        <v>10</v>
      </c>
      <c r="I127" s="1" t="s">
        <v>10</v>
      </c>
    </row>
    <row r="128" spans="1:9" ht="39.950000000000003" customHeight="1" x14ac:dyDescent="0.25">
      <c r="A128" s="11"/>
      <c r="B128" s="18" t="s">
        <v>145</v>
      </c>
      <c r="C128" s="18" t="s">
        <v>22</v>
      </c>
      <c r="D128" s="18" t="s">
        <v>100</v>
      </c>
      <c r="E128" s="19" t="s">
        <v>90</v>
      </c>
      <c r="F128" s="18" t="s">
        <v>159</v>
      </c>
      <c r="G128" s="18" t="s">
        <v>10</v>
      </c>
      <c r="H128" s="1" t="s">
        <v>10</v>
      </c>
      <c r="I128" s="1" t="s">
        <v>10</v>
      </c>
    </row>
    <row r="129" spans="1:10" x14ac:dyDescent="0.25">
      <c r="A129" s="30" t="s">
        <v>62</v>
      </c>
      <c r="B129" s="30"/>
      <c r="C129" s="30"/>
      <c r="D129" s="30"/>
      <c r="E129" s="30"/>
      <c r="F129" s="30"/>
      <c r="G129" s="30"/>
      <c r="H129" s="30"/>
      <c r="I129" s="31"/>
    </row>
    <row r="130" spans="1:10" ht="39.950000000000003" customHeight="1" x14ac:dyDescent="0.25">
      <c r="A130" s="11" t="s">
        <v>64</v>
      </c>
      <c r="B130" s="18" t="s">
        <v>63</v>
      </c>
      <c r="C130" s="18" t="s">
        <v>22</v>
      </c>
      <c r="D130" s="18" t="s">
        <v>115</v>
      </c>
      <c r="E130" s="19" t="s">
        <v>10</v>
      </c>
      <c r="F130" s="18" t="s">
        <v>10</v>
      </c>
      <c r="G130" s="18" t="s">
        <v>10</v>
      </c>
      <c r="H130" s="1" t="s">
        <v>10</v>
      </c>
      <c r="I130" s="1" t="s">
        <v>10</v>
      </c>
    </row>
    <row r="131" spans="1:10" ht="39.950000000000003" customHeight="1" x14ac:dyDescent="0.25">
      <c r="A131" s="11" t="s">
        <v>65</v>
      </c>
      <c r="B131" s="18" t="s">
        <v>83</v>
      </c>
      <c r="C131" s="18" t="s">
        <v>22</v>
      </c>
      <c r="D131" s="18" t="s">
        <v>119</v>
      </c>
      <c r="E131" s="19">
        <v>46387</v>
      </c>
      <c r="F131" s="18" t="s">
        <v>22</v>
      </c>
      <c r="G131" s="18" t="s">
        <v>10</v>
      </c>
      <c r="H131" s="1" t="s">
        <v>10</v>
      </c>
      <c r="I131" s="1" t="s">
        <v>10</v>
      </c>
    </row>
    <row r="132" spans="1:10" ht="261.75" customHeight="1" x14ac:dyDescent="0.25">
      <c r="A132" s="11"/>
      <c r="B132" s="18" t="s">
        <v>147</v>
      </c>
      <c r="C132" s="18" t="s">
        <v>23</v>
      </c>
      <c r="D132" s="18" t="s">
        <v>104</v>
      </c>
      <c r="E132" s="19" t="s">
        <v>130</v>
      </c>
      <c r="F132" s="18" t="s">
        <v>176</v>
      </c>
      <c r="G132" s="18" t="s">
        <v>10</v>
      </c>
      <c r="H132" s="1" t="s">
        <v>10</v>
      </c>
      <c r="I132" s="1" t="s">
        <v>10</v>
      </c>
    </row>
    <row r="133" spans="1:10" s="9" customFormat="1" ht="241.5" customHeight="1" x14ac:dyDescent="0.25">
      <c r="A133" s="11"/>
      <c r="B133" s="18" t="s">
        <v>148</v>
      </c>
      <c r="C133" s="18" t="s">
        <v>23</v>
      </c>
      <c r="D133" s="18" t="s">
        <v>105</v>
      </c>
      <c r="E133" s="19" t="s">
        <v>130</v>
      </c>
      <c r="F133" s="18" t="s">
        <v>170</v>
      </c>
      <c r="G133" s="18" t="s">
        <v>10</v>
      </c>
      <c r="H133" s="1" t="s">
        <v>10</v>
      </c>
      <c r="I133" s="1" t="s">
        <v>10</v>
      </c>
    </row>
    <row r="134" spans="1:10" ht="39.950000000000003" customHeight="1" x14ac:dyDescent="0.25">
      <c r="A134" s="11" t="s">
        <v>66</v>
      </c>
      <c r="B134" s="18" t="s">
        <v>85</v>
      </c>
      <c r="C134" s="18" t="s">
        <v>22</v>
      </c>
      <c r="D134" s="18" t="s">
        <v>103</v>
      </c>
      <c r="E134" s="19">
        <v>46387</v>
      </c>
      <c r="F134" s="18" t="s">
        <v>22</v>
      </c>
      <c r="G134" s="18" t="s">
        <v>10</v>
      </c>
      <c r="H134" s="1" t="s">
        <v>10</v>
      </c>
      <c r="I134" s="1" t="s">
        <v>10</v>
      </c>
    </row>
    <row r="135" spans="1:10" s="9" customFormat="1" ht="65.25" customHeight="1" x14ac:dyDescent="0.25">
      <c r="A135" s="11"/>
      <c r="B135" s="18" t="s">
        <v>149</v>
      </c>
      <c r="C135" s="18" t="s">
        <v>23</v>
      </c>
      <c r="D135" s="18" t="s">
        <v>100</v>
      </c>
      <c r="E135" s="19" t="s">
        <v>34</v>
      </c>
      <c r="F135" s="18" t="s">
        <v>161</v>
      </c>
      <c r="G135" s="18" t="s">
        <v>10</v>
      </c>
      <c r="H135" s="1" t="s">
        <v>10</v>
      </c>
      <c r="I135" s="1" t="s">
        <v>10</v>
      </c>
    </row>
    <row r="136" spans="1:10" ht="39.950000000000003" customHeight="1" x14ac:dyDescent="0.25">
      <c r="A136" s="11" t="s">
        <v>67</v>
      </c>
      <c r="B136" s="18" t="s">
        <v>68</v>
      </c>
      <c r="C136" s="18" t="s">
        <v>22</v>
      </c>
      <c r="D136" s="18" t="s">
        <v>109</v>
      </c>
      <c r="E136" s="19" t="s">
        <v>10</v>
      </c>
      <c r="F136" s="18" t="s">
        <v>10</v>
      </c>
      <c r="G136" s="18" t="s">
        <v>10</v>
      </c>
      <c r="H136" s="1" t="s">
        <v>10</v>
      </c>
      <c r="I136" s="1" t="s">
        <v>10</v>
      </c>
    </row>
    <row r="137" spans="1:10" ht="258" customHeight="1" x14ac:dyDescent="0.25">
      <c r="A137" s="11" t="s">
        <v>69</v>
      </c>
      <c r="B137" s="18" t="s">
        <v>86</v>
      </c>
      <c r="C137" s="18" t="s">
        <v>22</v>
      </c>
      <c r="D137" s="18" t="s">
        <v>106</v>
      </c>
      <c r="E137" s="19">
        <v>46387</v>
      </c>
      <c r="F137" s="18" t="s">
        <v>172</v>
      </c>
      <c r="G137" s="18" t="s">
        <v>10</v>
      </c>
      <c r="H137" s="1" t="s">
        <v>10</v>
      </c>
      <c r="I137" s="1" t="s">
        <v>10</v>
      </c>
    </row>
    <row r="138" spans="1:10" s="9" customFormat="1" ht="195" customHeight="1" x14ac:dyDescent="0.25">
      <c r="A138" s="11"/>
      <c r="B138" s="18" t="s">
        <v>150</v>
      </c>
      <c r="C138" s="18" t="s">
        <v>23</v>
      </c>
      <c r="D138" s="18" t="s">
        <v>108</v>
      </c>
      <c r="E138" s="19" t="s">
        <v>34</v>
      </c>
      <c r="F138" s="19" t="s">
        <v>171</v>
      </c>
      <c r="G138" s="18" t="s">
        <v>10</v>
      </c>
      <c r="H138" s="1" t="s">
        <v>10</v>
      </c>
      <c r="I138" s="1" t="s">
        <v>10</v>
      </c>
    </row>
    <row r="139" spans="1:10" s="9" customFormat="1" ht="67.5" customHeight="1" x14ac:dyDescent="0.25">
      <c r="A139" s="11"/>
      <c r="B139" s="18" t="s">
        <v>151</v>
      </c>
      <c r="C139" s="18" t="s">
        <v>23</v>
      </c>
      <c r="D139" s="18" t="s">
        <v>107</v>
      </c>
      <c r="E139" s="19" t="s">
        <v>34</v>
      </c>
      <c r="F139" s="18" t="s">
        <v>173</v>
      </c>
      <c r="G139" s="18" t="s">
        <v>10</v>
      </c>
      <c r="H139" s="1" t="s">
        <v>10</v>
      </c>
      <c r="I139" s="1" t="s">
        <v>10</v>
      </c>
    </row>
    <row r="140" spans="1:10" ht="15" hidden="1" customHeight="1" outlineLevel="1" x14ac:dyDescent="0.25">
      <c r="A140" s="23"/>
      <c r="B140" s="26" t="s">
        <v>9</v>
      </c>
      <c r="C140" s="27" t="s">
        <v>10</v>
      </c>
      <c r="D140" s="26" t="s">
        <v>33</v>
      </c>
      <c r="E140" s="26" t="s">
        <v>10</v>
      </c>
      <c r="F140" s="26" t="s">
        <v>10</v>
      </c>
      <c r="G140" s="18" t="s">
        <v>4</v>
      </c>
      <c r="H140" s="1">
        <v>2170</v>
      </c>
      <c r="I140" s="1">
        <f>I143</f>
        <v>474.53999999999996</v>
      </c>
      <c r="J140" s="4"/>
    </row>
    <row r="141" spans="1:10" hidden="1" outlineLevel="1" x14ac:dyDescent="0.25">
      <c r="A141" s="24"/>
      <c r="B141" s="26"/>
      <c r="C141" s="28"/>
      <c r="D141" s="26"/>
      <c r="E141" s="26"/>
      <c r="F141" s="26"/>
      <c r="G141" s="18" t="s">
        <v>5</v>
      </c>
      <c r="H141" s="1">
        <v>0</v>
      </c>
      <c r="I141" s="1" t="s">
        <v>24</v>
      </c>
    </row>
    <row r="142" spans="1:10" ht="17.25" hidden="1" customHeight="1" outlineLevel="1" x14ac:dyDescent="0.25">
      <c r="A142" s="24"/>
      <c r="B142" s="26"/>
      <c r="C142" s="28"/>
      <c r="D142" s="26"/>
      <c r="E142" s="26"/>
      <c r="F142" s="26"/>
      <c r="G142" s="18" t="s">
        <v>6</v>
      </c>
      <c r="H142" s="1">
        <v>0</v>
      </c>
      <c r="I142" s="1" t="s">
        <v>24</v>
      </c>
    </row>
    <row r="143" spans="1:10" ht="18" hidden="1" customHeight="1" outlineLevel="1" x14ac:dyDescent="0.25">
      <c r="A143" s="24"/>
      <c r="B143" s="26"/>
      <c r="C143" s="28"/>
      <c r="D143" s="26"/>
      <c r="E143" s="26"/>
      <c r="F143" s="26"/>
      <c r="G143" s="18" t="s">
        <v>7</v>
      </c>
      <c r="H143" s="1">
        <v>2170</v>
      </c>
      <c r="I143" s="1">
        <f>I50+I38+I19</f>
        <v>474.53999999999996</v>
      </c>
    </row>
    <row r="144" spans="1:10" ht="15.75" hidden="1" customHeight="1" outlineLevel="1" x14ac:dyDescent="0.25">
      <c r="A144" s="25"/>
      <c r="B144" s="26"/>
      <c r="C144" s="29"/>
      <c r="D144" s="26"/>
      <c r="E144" s="26"/>
      <c r="F144" s="26"/>
      <c r="G144" s="18" t="s">
        <v>8</v>
      </c>
      <c r="H144" s="1">
        <v>0</v>
      </c>
      <c r="I144" s="1" t="s">
        <v>24</v>
      </c>
    </row>
    <row r="145" spans="1:10" ht="15" customHeight="1" outlineLevel="1" x14ac:dyDescent="0.25">
      <c r="A145" s="23"/>
      <c r="B145" s="26" t="s">
        <v>9</v>
      </c>
      <c r="C145" s="27" t="s">
        <v>10</v>
      </c>
      <c r="D145" s="26" t="s">
        <v>33</v>
      </c>
      <c r="E145" s="26" t="s">
        <v>10</v>
      </c>
      <c r="F145" s="26" t="s">
        <v>10</v>
      </c>
      <c r="G145" s="18" t="s">
        <v>4</v>
      </c>
      <c r="H145" s="1">
        <v>2045.5</v>
      </c>
      <c r="I145" s="1">
        <f>I148</f>
        <v>464.21999999999997</v>
      </c>
      <c r="J145" s="4"/>
    </row>
    <row r="146" spans="1:10" outlineLevel="1" x14ac:dyDescent="0.25">
      <c r="A146" s="24"/>
      <c r="B146" s="26"/>
      <c r="C146" s="28"/>
      <c r="D146" s="26"/>
      <c r="E146" s="26"/>
      <c r="F146" s="26"/>
      <c r="G146" s="18" t="s">
        <v>5</v>
      </c>
      <c r="H146" s="1"/>
      <c r="I146" s="1"/>
    </row>
    <row r="147" spans="1:10" ht="17.25" customHeight="1" outlineLevel="1" x14ac:dyDescent="0.25">
      <c r="A147" s="24"/>
      <c r="B147" s="26"/>
      <c r="C147" s="28"/>
      <c r="D147" s="26"/>
      <c r="E147" s="26"/>
      <c r="F147" s="26"/>
      <c r="G147" s="18" t="s">
        <v>6</v>
      </c>
      <c r="H147" s="1"/>
      <c r="I147" s="1"/>
    </row>
    <row r="148" spans="1:10" ht="18" customHeight="1" outlineLevel="1" x14ac:dyDescent="0.25">
      <c r="A148" s="24"/>
      <c r="B148" s="26"/>
      <c r="C148" s="28"/>
      <c r="D148" s="26"/>
      <c r="E148" s="26"/>
      <c r="F148" s="26"/>
      <c r="G148" s="18" t="s">
        <v>7</v>
      </c>
      <c r="H148" s="1">
        <v>2045.5</v>
      </c>
      <c r="I148" s="1">
        <f>SUM(I19,I38)</f>
        <v>464.21999999999997</v>
      </c>
    </row>
    <row r="149" spans="1:10" ht="15.75" customHeight="1" outlineLevel="1" x14ac:dyDescent="0.25">
      <c r="A149" s="25"/>
      <c r="B149" s="26"/>
      <c r="C149" s="29"/>
      <c r="D149" s="26"/>
      <c r="E149" s="26"/>
      <c r="F149" s="26"/>
      <c r="G149" s="18" t="s">
        <v>8</v>
      </c>
      <c r="H149" s="1"/>
      <c r="I149" s="1"/>
    </row>
    <row r="150" spans="1:10" ht="44.25" customHeight="1" x14ac:dyDescent="0.25">
      <c r="A150" s="33" t="s">
        <v>178</v>
      </c>
      <c r="B150" s="34"/>
      <c r="C150" s="34"/>
      <c r="D150" s="34"/>
      <c r="E150" s="34"/>
      <c r="F150" s="34"/>
      <c r="G150" s="34"/>
      <c r="H150" s="34"/>
      <c r="I150" s="34"/>
    </row>
    <row r="153" spans="1:10" ht="45" customHeight="1" outlineLevel="1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5" spans="1:10" ht="15.75" customHeight="1" outlineLevel="1" x14ac:dyDescent="0.25"/>
    <row r="156" spans="1:10" outlineLevel="1" x14ac:dyDescent="0.25"/>
    <row r="157" spans="1:10" outlineLevel="1" x14ac:dyDescent="0.25"/>
    <row r="158" spans="1:10" outlineLevel="1" x14ac:dyDescent="0.25"/>
    <row r="159" spans="1:10" outlineLevel="1" x14ac:dyDescent="0.25"/>
    <row r="160" spans="1:10" ht="15.75" customHeight="1" outlineLevel="1" x14ac:dyDescent="0.25"/>
    <row r="161" spans="10:10" outlineLevel="1" x14ac:dyDescent="0.25"/>
    <row r="162" spans="10:10" outlineLevel="1" x14ac:dyDescent="0.25"/>
    <row r="163" spans="10:10" outlineLevel="1" x14ac:dyDescent="0.25"/>
    <row r="164" spans="10:10" outlineLevel="1" x14ac:dyDescent="0.25"/>
    <row r="165" spans="10:10" outlineLevel="1" x14ac:dyDescent="0.25"/>
    <row r="166" spans="10:10" ht="15.75" customHeight="1" outlineLevel="1" x14ac:dyDescent="0.25"/>
    <row r="167" spans="10:10" outlineLevel="1" x14ac:dyDescent="0.25"/>
    <row r="168" spans="10:10" outlineLevel="1" x14ac:dyDescent="0.25"/>
    <row r="169" spans="10:10" outlineLevel="1" x14ac:dyDescent="0.25"/>
    <row r="170" spans="10:10" outlineLevel="1" x14ac:dyDescent="0.25"/>
    <row r="171" spans="10:10" ht="15.75" customHeight="1" outlineLevel="1" x14ac:dyDescent="0.25">
      <c r="J171" s="2" t="s">
        <v>28</v>
      </c>
    </row>
    <row r="172" spans="10:10" outlineLevel="1" x14ac:dyDescent="0.25"/>
    <row r="173" spans="10:10" outlineLevel="1" x14ac:dyDescent="0.25"/>
    <row r="174" spans="10:10" outlineLevel="1" x14ac:dyDescent="0.25"/>
    <row r="175" spans="10:10" outlineLevel="1" x14ac:dyDescent="0.25"/>
    <row r="176" spans="10:10" ht="70.5" customHeight="1" outlineLevel="1" x14ac:dyDescent="0.25"/>
  </sheetData>
  <mergeCells count="139">
    <mergeCell ref="K8:R18"/>
    <mergeCell ref="B19:B23"/>
    <mergeCell ref="D19:D23"/>
    <mergeCell ref="E19:E23"/>
    <mergeCell ref="F19:F23"/>
    <mergeCell ref="E8:F8"/>
    <mergeCell ref="G8:I8"/>
    <mergeCell ref="B8:B9"/>
    <mergeCell ref="D8:D9"/>
    <mergeCell ref="A11:I11"/>
    <mergeCell ref="B1:I1"/>
    <mergeCell ref="B2:I2"/>
    <mergeCell ref="B3:I3"/>
    <mergeCell ref="B4:I4"/>
    <mergeCell ref="B5:I5"/>
    <mergeCell ref="D13:D17"/>
    <mergeCell ref="E13:E17"/>
    <mergeCell ref="F13:F17"/>
    <mergeCell ref="F140:F144"/>
    <mergeCell ref="E140:E144"/>
    <mergeCell ref="B140:B144"/>
    <mergeCell ref="D140:D144"/>
    <mergeCell ref="B32:B36"/>
    <mergeCell ref="D32:D36"/>
    <mergeCell ref="E32:E36"/>
    <mergeCell ref="F32:F36"/>
    <mergeCell ref="D68:D72"/>
    <mergeCell ref="E68:E72"/>
    <mergeCell ref="F68:F72"/>
    <mergeCell ref="C140:C144"/>
    <mergeCell ref="C73:C77"/>
    <mergeCell ref="D73:D77"/>
    <mergeCell ref="E73:E77"/>
    <mergeCell ref="F73:F77"/>
    <mergeCell ref="B24:B28"/>
    <mergeCell ref="C24:C28"/>
    <mergeCell ref="A38:A42"/>
    <mergeCell ref="B38:B42"/>
    <mergeCell ref="C38:C42"/>
    <mergeCell ref="A67:I67"/>
    <mergeCell ref="D38:D42"/>
    <mergeCell ref="E38:E42"/>
    <mergeCell ref="F38:F42"/>
    <mergeCell ref="A43:A47"/>
    <mergeCell ref="B43:B47"/>
    <mergeCell ref="C43:C47"/>
    <mergeCell ref="D43:D47"/>
    <mergeCell ref="E43:E47"/>
    <mergeCell ref="F43:F47"/>
    <mergeCell ref="A50:A54"/>
    <mergeCell ref="B50:B54"/>
    <mergeCell ref="C50:C54"/>
    <mergeCell ref="D50:D54"/>
    <mergeCell ref="E50:E54"/>
    <mergeCell ref="F50:F54"/>
    <mergeCell ref="A150:I150"/>
    <mergeCell ref="A6:I6"/>
    <mergeCell ref="A7:I7"/>
    <mergeCell ref="C19:C23"/>
    <mergeCell ref="C32:C36"/>
    <mergeCell ref="C68:C72"/>
    <mergeCell ref="A140:A144"/>
    <mergeCell ref="A68:A72"/>
    <mergeCell ref="B68:B72"/>
    <mergeCell ref="A73:A77"/>
    <mergeCell ref="B73:B77"/>
    <mergeCell ref="A79:A83"/>
    <mergeCell ref="B79:B83"/>
    <mergeCell ref="A19:A23"/>
    <mergeCell ref="A32:A36"/>
    <mergeCell ref="A8:A9"/>
    <mergeCell ref="C8:C9"/>
    <mergeCell ref="C13:C17"/>
    <mergeCell ref="A13:A17"/>
    <mergeCell ref="B13:B17"/>
    <mergeCell ref="D24:D28"/>
    <mergeCell ref="E24:E28"/>
    <mergeCell ref="F24:F28"/>
    <mergeCell ref="A24:A28"/>
    <mergeCell ref="A84:A88"/>
    <mergeCell ref="B84:B88"/>
    <mergeCell ref="C84:C88"/>
    <mergeCell ref="D84:D88"/>
    <mergeCell ref="E84:E88"/>
    <mergeCell ref="F84:F88"/>
    <mergeCell ref="A90:I90"/>
    <mergeCell ref="A56:A60"/>
    <mergeCell ref="B56:B60"/>
    <mergeCell ref="C56:C60"/>
    <mergeCell ref="D56:D60"/>
    <mergeCell ref="E56:E60"/>
    <mergeCell ref="F56:F60"/>
    <mergeCell ref="A61:A65"/>
    <mergeCell ref="B61:B65"/>
    <mergeCell ref="C61:C65"/>
    <mergeCell ref="D61:D65"/>
    <mergeCell ref="E61:E65"/>
    <mergeCell ref="F61:F65"/>
    <mergeCell ref="C79:C83"/>
    <mergeCell ref="D79:D83"/>
    <mergeCell ref="E79:E83"/>
    <mergeCell ref="F79:F83"/>
    <mergeCell ref="E103:E107"/>
    <mergeCell ref="F103:F107"/>
    <mergeCell ref="A91:A95"/>
    <mergeCell ref="B91:B95"/>
    <mergeCell ref="C91:C95"/>
    <mergeCell ref="D91:D95"/>
    <mergeCell ref="E91:E95"/>
    <mergeCell ref="F91:F95"/>
    <mergeCell ref="A96:A100"/>
    <mergeCell ref="B96:B100"/>
    <mergeCell ref="C96:C100"/>
    <mergeCell ref="D96:D100"/>
    <mergeCell ref="E96:E100"/>
    <mergeCell ref="A145:A149"/>
    <mergeCell ref="B145:B149"/>
    <mergeCell ref="C145:C149"/>
    <mergeCell ref="D145:D149"/>
    <mergeCell ref="E145:E149"/>
    <mergeCell ref="F145:F149"/>
    <mergeCell ref="A129:I129"/>
    <mergeCell ref="F96:F100"/>
    <mergeCell ref="A109:A113"/>
    <mergeCell ref="B109:B113"/>
    <mergeCell ref="C109:C113"/>
    <mergeCell ref="D109:D113"/>
    <mergeCell ref="E109:E113"/>
    <mergeCell ref="F109:F113"/>
    <mergeCell ref="A120:A124"/>
    <mergeCell ref="B120:B124"/>
    <mergeCell ref="C120:C124"/>
    <mergeCell ref="D120:D124"/>
    <mergeCell ref="E120:E124"/>
    <mergeCell ref="F120:F124"/>
    <mergeCell ref="A103:A107"/>
    <mergeCell ref="B103:B107"/>
    <mergeCell ref="C103:C107"/>
    <mergeCell ref="D103:D107"/>
  </mergeCells>
  <dataValidations count="2">
    <dataValidation type="list" allowBlank="1" showInputMessage="1" showErrorMessage="1" sqref="C89 C125:C128 C55 C18 C114:C119 C49 C101:C102 C108 C130:C138">
      <formula1>$T$10:$T$11</formula1>
    </dataValidation>
    <dataValidation type="list" allowBlank="1" showInputMessage="1" showErrorMessage="1" sqref="C139">
      <formula1>$T$11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N15" sqref="N15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Полина Олеговна</dc:creator>
  <cp:lastModifiedBy>Скуратович Анна Александровна</cp:lastModifiedBy>
  <cp:lastPrinted>2025-04-01T13:52:57Z</cp:lastPrinted>
  <dcterms:created xsi:type="dcterms:W3CDTF">2020-12-22T07:26:40Z</dcterms:created>
  <dcterms:modified xsi:type="dcterms:W3CDTF">2026-07-13T07:31:56Z</dcterms:modified>
</cp:coreProperties>
</file>